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1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<sst xmlns="http://schemas.openxmlformats.org/spreadsheetml/2006/main" count="977" uniqueCount="495">
  <si>
    <t>25. VELIKONOČNÍ BĚH - TOVAČOV (4. 4. 2010)</t>
  </si>
  <si>
    <t>Čas vítěze:</t>
  </si>
  <si>
    <t>Startovní číslo</t>
  </si>
  <si>
    <t>Příjmení</t>
  </si>
  <si>
    <t>Jméno</t>
  </si>
  <si>
    <t>Ročník</t>
  </si>
  <si>
    <t>Oddíl</t>
  </si>
  <si>
    <t>Pohlaví</t>
  </si>
  <si>
    <t>Kategorie</t>
  </si>
  <si>
    <t>Čas</t>
  </si>
  <si>
    <t>Ztráta na vítěze</t>
  </si>
  <si>
    <t>Pořadí celkové</t>
  </si>
  <si>
    <t>Pořadí v kategorii</t>
  </si>
  <si>
    <t>Blaha</t>
  </si>
  <si>
    <t>Tomáš</t>
  </si>
  <si>
    <t>AK Asics Kroměříž</t>
  </si>
  <si>
    <t>m</t>
  </si>
  <si>
    <t>Polášek</t>
  </si>
  <si>
    <t>Jan</t>
  </si>
  <si>
    <t>SK Hranice</t>
  </si>
  <si>
    <t>Žaludek</t>
  </si>
  <si>
    <t>Přemysl</t>
  </si>
  <si>
    <t>Cyklogat</t>
  </si>
  <si>
    <t>Dvořák</t>
  </si>
  <si>
    <t>Ladislav</t>
  </si>
  <si>
    <t>EKOL Team Brno</t>
  </si>
  <si>
    <t>Kučera</t>
  </si>
  <si>
    <t>Petr</t>
  </si>
  <si>
    <t>SK Salix Grymov</t>
  </si>
  <si>
    <t>Vysloužil</t>
  </si>
  <si>
    <t>Libor</t>
  </si>
  <si>
    <t>AC Prostějov</t>
  </si>
  <si>
    <t>Axmann</t>
  </si>
  <si>
    <t>Karel</t>
  </si>
  <si>
    <t>SKI-OB Šternberk</t>
  </si>
  <si>
    <t>Jemelka</t>
  </si>
  <si>
    <t>David</t>
  </si>
  <si>
    <t>TJ Liga 100 Olomouc</t>
  </si>
  <si>
    <t>Váňa</t>
  </si>
  <si>
    <t>Václav</t>
  </si>
  <si>
    <t>RMC Lipník</t>
  </si>
  <si>
    <t>Fritscher</t>
  </si>
  <si>
    <t>Adam</t>
  </si>
  <si>
    <t>Nový</t>
  </si>
  <si>
    <t>Zdeněk</t>
  </si>
  <si>
    <t>SK K2 Prostějov</t>
  </si>
  <si>
    <t>Sedlář</t>
  </si>
  <si>
    <t>Dalibor</t>
  </si>
  <si>
    <t>Přerov</t>
  </si>
  <si>
    <t>Pavel</t>
  </si>
  <si>
    <t>FOSA Prostějov</t>
  </si>
  <si>
    <t>Skopalík</t>
  </si>
  <si>
    <t>Zbyněk</t>
  </si>
  <si>
    <t>KVS Náměšť na Hané</t>
  </si>
  <si>
    <t>Doležal</t>
  </si>
  <si>
    <t>Večeřa</t>
  </si>
  <si>
    <t>Roman</t>
  </si>
  <si>
    <t>Biatlon Prostějov</t>
  </si>
  <si>
    <t>Večerka</t>
  </si>
  <si>
    <t>Jiří</t>
  </si>
  <si>
    <t>Otrokovice</t>
  </si>
  <si>
    <t>Fančovič</t>
  </si>
  <si>
    <t>Pánek</t>
  </si>
  <si>
    <t>Cyklosport V+P Chropyně</t>
  </si>
  <si>
    <t>Dohnal</t>
  </si>
  <si>
    <t>TTS Osek</t>
  </si>
  <si>
    <t>Spisar</t>
  </si>
  <si>
    <t>Martin</t>
  </si>
  <si>
    <t>Bezděk</t>
  </si>
  <si>
    <t>Sokol Tovačov</t>
  </si>
  <si>
    <t>Miroslav</t>
  </si>
  <si>
    <t>Horka nad Moravou</t>
  </si>
  <si>
    <t>Ratiborský</t>
  </si>
  <si>
    <t>Marek</t>
  </si>
  <si>
    <t>Remeš</t>
  </si>
  <si>
    <t>Rostislav</t>
  </si>
  <si>
    <t>Jelínek</t>
  </si>
  <si>
    <t>Hranice</t>
  </si>
  <si>
    <t>Bureš</t>
  </si>
  <si>
    <t>TJ Sokol Tovačov</t>
  </si>
  <si>
    <t xml:space="preserve">Nový </t>
  </si>
  <si>
    <t>Ondřej</t>
  </si>
  <si>
    <t>Kunrt</t>
  </si>
  <si>
    <t>Jaroslav</t>
  </si>
  <si>
    <t>SK Týniště nad Orlicí</t>
  </si>
  <si>
    <t>Rozehnal</t>
  </si>
  <si>
    <t>Tovačov</t>
  </si>
  <si>
    <t>KB Prostějov</t>
  </si>
  <si>
    <t>Černý</t>
  </si>
  <si>
    <t>Max</t>
  </si>
  <si>
    <t>Olomouc</t>
  </si>
  <si>
    <t>Nábělek</t>
  </si>
  <si>
    <t>Aleš</t>
  </si>
  <si>
    <t>Cyklosport Chropyně KTM</t>
  </si>
  <si>
    <t>Křupka</t>
  </si>
  <si>
    <t>Lenhart</t>
  </si>
  <si>
    <t>Vít</t>
  </si>
  <si>
    <t>SKP Přerov</t>
  </si>
  <si>
    <t>Doležel</t>
  </si>
  <si>
    <t>Vodák</t>
  </si>
  <si>
    <t>Smart Team Olomouc</t>
  </si>
  <si>
    <t>Smolka</t>
  </si>
  <si>
    <t>Odehnal</t>
  </si>
  <si>
    <t>Ženčák</t>
  </si>
  <si>
    <t>TJ Šumperk</t>
  </si>
  <si>
    <t>Martínek</t>
  </si>
  <si>
    <t>Trisk Olomouc</t>
  </si>
  <si>
    <t>Vaculka</t>
  </si>
  <si>
    <t>Richard</t>
  </si>
  <si>
    <t>Roubalík</t>
  </si>
  <si>
    <t>Radovan</t>
  </si>
  <si>
    <t>Fortex Ski Moravský Beroun</t>
  </si>
  <si>
    <t>Bronec</t>
  </si>
  <si>
    <t>Jaromír</t>
  </si>
  <si>
    <t>Černoch</t>
  </si>
  <si>
    <t>Mareš</t>
  </si>
  <si>
    <t>SK Vyhlídka Šternberk</t>
  </si>
  <si>
    <t>Teplíček</t>
  </si>
  <si>
    <t>Rašner</t>
  </si>
  <si>
    <t xml:space="preserve">Hrubý </t>
  </si>
  <si>
    <t>Patrik</t>
  </si>
  <si>
    <t>Martinek</t>
  </si>
  <si>
    <t>Radek</t>
  </si>
  <si>
    <t>Filip</t>
  </si>
  <si>
    <t>Špacír</t>
  </si>
  <si>
    <t>Loko Břeclav</t>
  </si>
  <si>
    <t>Kollárik</t>
  </si>
  <si>
    <t>Pavol</t>
  </si>
  <si>
    <t>Stříbrnice</t>
  </si>
  <si>
    <t>Barbořák</t>
  </si>
  <si>
    <t>Bohuš</t>
  </si>
  <si>
    <t xml:space="preserve">Novotný </t>
  </si>
  <si>
    <t>Milan</t>
  </si>
  <si>
    <t>Prostějov</t>
  </si>
  <si>
    <t>Petřek</t>
  </si>
  <si>
    <t>Zdenek</t>
  </si>
  <si>
    <t>Jessica Team</t>
  </si>
  <si>
    <t xml:space="preserve">Svačina </t>
  </si>
  <si>
    <t>Pampeliška Olomouc</t>
  </si>
  <si>
    <t>Marián</t>
  </si>
  <si>
    <t>Jistota o.p.s. Prostějov</t>
  </si>
  <si>
    <t>Mraček</t>
  </si>
  <si>
    <t>Sokol Rokytnice</t>
  </si>
  <si>
    <t>Krátký</t>
  </si>
  <si>
    <t>František</t>
  </si>
  <si>
    <t>Králiky</t>
  </si>
  <si>
    <t>Vodička</t>
  </si>
  <si>
    <t>M.K. Radslavice</t>
  </si>
  <si>
    <t xml:space="preserve">Pikal </t>
  </si>
  <si>
    <t>Lerch</t>
  </si>
  <si>
    <t>Vladislav</t>
  </si>
  <si>
    <t>Lajčík</t>
  </si>
  <si>
    <t>Alois</t>
  </si>
  <si>
    <t>AK Olomouc</t>
  </si>
  <si>
    <t>Merta</t>
  </si>
  <si>
    <t>ISCAREX Česká Třebová</t>
  </si>
  <si>
    <t>Herlich</t>
  </si>
  <si>
    <t>Kurt</t>
  </si>
  <si>
    <t>Liga 100 Prostějov</t>
  </si>
  <si>
    <t>Tomíšek</t>
  </si>
  <si>
    <t>Jindřich</t>
  </si>
  <si>
    <t>Střechy Macháček Říkovice</t>
  </si>
  <si>
    <t>Dostalík</t>
  </si>
  <si>
    <t>Hrušková</t>
  </si>
  <si>
    <t>Jitka</t>
  </si>
  <si>
    <t>ž</t>
  </si>
  <si>
    <t>Urbánková</t>
  </si>
  <si>
    <t>Helena</t>
  </si>
  <si>
    <t>Čechmánková</t>
  </si>
  <si>
    <t>Olga</t>
  </si>
  <si>
    <t>Dřímalová</t>
  </si>
  <si>
    <t>Martina</t>
  </si>
  <si>
    <t>Obšelová</t>
  </si>
  <si>
    <t>Monika</t>
  </si>
  <si>
    <t>Pechová</t>
  </si>
  <si>
    <t>Pavlína</t>
  </si>
  <si>
    <t>Krčková</t>
  </si>
  <si>
    <t>Šárka</t>
  </si>
  <si>
    <t>Žaludková</t>
  </si>
  <si>
    <t>Jana</t>
  </si>
  <si>
    <t>Author Tufo</t>
  </si>
  <si>
    <t>Večerková</t>
  </si>
  <si>
    <t>Hana</t>
  </si>
  <si>
    <t>Nábělková</t>
  </si>
  <si>
    <t>Kateřina</t>
  </si>
  <si>
    <t>Polachová</t>
  </si>
  <si>
    <t>Lenka</t>
  </si>
  <si>
    <t>Týcová</t>
  </si>
  <si>
    <t>Ivana</t>
  </si>
  <si>
    <t>Sokol Lověšice</t>
  </si>
  <si>
    <t>Vaněčková</t>
  </si>
  <si>
    <t>Lada</t>
  </si>
  <si>
    <t>SK Štípa Zlín</t>
  </si>
  <si>
    <t xml:space="preserve">Machalická </t>
  </si>
  <si>
    <t>Libuše</t>
  </si>
  <si>
    <t>Živělová</t>
  </si>
  <si>
    <t>Vladimíra</t>
  </si>
  <si>
    <t>Bajerová</t>
  </si>
  <si>
    <t>Ilona</t>
  </si>
  <si>
    <t>Tupesy</t>
  </si>
  <si>
    <t xml:space="preserve">Pořadí </t>
  </si>
  <si>
    <t>Kolmanová</t>
  </si>
  <si>
    <t>Troubky</t>
  </si>
  <si>
    <t>G</t>
  </si>
  <si>
    <t>star.č.</t>
  </si>
  <si>
    <t>Tovaryšová</t>
  </si>
  <si>
    <t>SK Přerov</t>
  </si>
  <si>
    <t>H</t>
  </si>
  <si>
    <t>Zdražil</t>
  </si>
  <si>
    <t>QUO USQUE TANDEM</t>
  </si>
  <si>
    <t>D</t>
  </si>
  <si>
    <t>Jancková</t>
  </si>
  <si>
    <t>Petra</t>
  </si>
  <si>
    <t>Sedláček</t>
  </si>
  <si>
    <t>Josef</t>
  </si>
  <si>
    <t>AK Kroměříž</t>
  </si>
  <si>
    <t>B</t>
  </si>
  <si>
    <t>Hirsh</t>
  </si>
  <si>
    <t>F</t>
  </si>
  <si>
    <t>Marvanová</t>
  </si>
  <si>
    <t>Juráň</t>
  </si>
  <si>
    <t>Holešov</t>
  </si>
  <si>
    <t>Krajča</t>
  </si>
  <si>
    <t>Stanislav</t>
  </si>
  <si>
    <t>A</t>
  </si>
  <si>
    <t>Kocman</t>
  </si>
  <si>
    <t>Němčíková</t>
  </si>
  <si>
    <t>Daniela</t>
  </si>
  <si>
    <t>TJ Prostějov</t>
  </si>
  <si>
    <t>Milek</t>
  </si>
  <si>
    <t>Mattoni Free Run</t>
  </si>
  <si>
    <t>Lobodie</t>
  </si>
  <si>
    <t>Papeš</t>
  </si>
  <si>
    <t>Konečná</t>
  </si>
  <si>
    <t>Luba</t>
  </si>
  <si>
    <t>Ludvíkov</t>
  </si>
  <si>
    <t>Buvala</t>
  </si>
  <si>
    <t>Dušan</t>
  </si>
  <si>
    <t>OCR Runners Olomouc</t>
  </si>
  <si>
    <t>Alexová</t>
  </si>
  <si>
    <t>Kristýna</t>
  </si>
  <si>
    <t>Vařechová</t>
  </si>
  <si>
    <t>Ředina</t>
  </si>
  <si>
    <t>MK Prostějov</t>
  </si>
  <si>
    <t>Vrána</t>
  </si>
  <si>
    <t>Šašek</t>
  </si>
  <si>
    <t>Sokol Pravčice</t>
  </si>
  <si>
    <t>C</t>
  </si>
  <si>
    <t>Derka</t>
  </si>
  <si>
    <t>Radim</t>
  </si>
  <si>
    <t>Zatloukal</t>
  </si>
  <si>
    <t>Vymazal</t>
  </si>
  <si>
    <t>Václavková</t>
  </si>
  <si>
    <t>Toul</t>
  </si>
  <si>
    <t>Jakub</t>
  </si>
  <si>
    <t>Urban Gang</t>
  </si>
  <si>
    <t>Nejezchlebová</t>
  </si>
  <si>
    <t>Iva</t>
  </si>
  <si>
    <t>Staněk</t>
  </si>
  <si>
    <t>TJ Velké Těšany</t>
  </si>
  <si>
    <t>Jasenský</t>
  </si>
  <si>
    <t>Oldřich</t>
  </si>
  <si>
    <t>Kesbuk Zlín</t>
  </si>
  <si>
    <t>Dvořáková</t>
  </si>
  <si>
    <t>Dagmar</t>
  </si>
  <si>
    <t>AK AHA Vyškov</t>
  </si>
  <si>
    <t>TJ Sokol Tovačov - badminton</t>
  </si>
  <si>
    <t>Trojan</t>
  </si>
  <si>
    <t>Raclavský</t>
  </si>
  <si>
    <t>Vlastimil</t>
  </si>
  <si>
    <t>Rosta</t>
  </si>
  <si>
    <t>Michal</t>
  </si>
  <si>
    <t>Loštice</t>
  </si>
  <si>
    <t>Vaněk</t>
  </si>
  <si>
    <t>Hráček</t>
  </si>
  <si>
    <t xml:space="preserve">Martin </t>
  </si>
  <si>
    <t>SVVAT</t>
  </si>
  <si>
    <t>TJ Lokomotiva Břeclav</t>
  </si>
  <si>
    <t>Morávek</t>
  </si>
  <si>
    <t>E</t>
  </si>
  <si>
    <t>Götz</t>
  </si>
  <si>
    <t>SRTG Prostějov</t>
  </si>
  <si>
    <t>Mikyska</t>
  </si>
  <si>
    <t>Ostrava</t>
  </si>
  <si>
    <t>Trnkal</t>
  </si>
  <si>
    <t>KDG Tovačov</t>
  </si>
  <si>
    <t>Souček</t>
  </si>
  <si>
    <t xml:space="preserve">Jan </t>
  </si>
  <si>
    <t>Šumperk</t>
  </si>
  <si>
    <t>Kubíček</t>
  </si>
  <si>
    <t>Římská</t>
  </si>
  <si>
    <t>Zuzana</t>
  </si>
  <si>
    <t>Lichnovský</t>
  </si>
  <si>
    <t>Radomír</t>
  </si>
  <si>
    <t>Zlín</t>
  </si>
  <si>
    <t>Halas</t>
  </si>
  <si>
    <t>AK Drnovice/Orel Vyškov</t>
  </si>
  <si>
    <t>Halasová</t>
  </si>
  <si>
    <t>Anna</t>
  </si>
  <si>
    <t>Vrba</t>
  </si>
  <si>
    <t>Ivo</t>
  </si>
  <si>
    <t>Rocktechnik Triatlon</t>
  </si>
  <si>
    <t>Kuchař</t>
  </si>
  <si>
    <t>SDH Vojnice</t>
  </si>
  <si>
    <t>Hynštová</t>
  </si>
  <si>
    <t>Marie</t>
  </si>
  <si>
    <t>Šustr</t>
  </si>
  <si>
    <t>Silný team Uničov</t>
  </si>
  <si>
    <t>MK Radslavice</t>
  </si>
  <si>
    <t>JOGITO Olomouc</t>
  </si>
  <si>
    <t>Jančík</t>
  </si>
  <si>
    <t>Koudelka</t>
  </si>
  <si>
    <t>Lukáš</t>
  </si>
  <si>
    <t>Hrubý</t>
  </si>
  <si>
    <t>Kunc</t>
  </si>
  <si>
    <t>Orel Vyškov</t>
  </si>
  <si>
    <t>Borůvka</t>
  </si>
  <si>
    <t>Hrubá</t>
  </si>
  <si>
    <t>Vrchoslavice</t>
  </si>
  <si>
    <t>Smutný</t>
  </si>
  <si>
    <t>Kolář</t>
  </si>
  <si>
    <t>Robert</t>
  </si>
  <si>
    <t>Tučková</t>
  </si>
  <si>
    <t>Kolmaš</t>
  </si>
  <si>
    <t>Eva</t>
  </si>
  <si>
    <t>Zdráhal</t>
  </si>
  <si>
    <t>Lubomír</t>
  </si>
  <si>
    <t>Matějík</t>
  </si>
  <si>
    <t>Bukovjan</t>
  </si>
  <si>
    <t>Urbášek</t>
  </si>
  <si>
    <t>Vítězslav</t>
  </si>
  <si>
    <t>Želatovice</t>
  </si>
  <si>
    <t>Urbášková</t>
  </si>
  <si>
    <t>Bürglová</t>
  </si>
  <si>
    <t>Bočková</t>
  </si>
  <si>
    <t>Pavla</t>
  </si>
  <si>
    <t>Hněvotín</t>
  </si>
  <si>
    <t>Glubišová</t>
  </si>
  <si>
    <t>Pikal</t>
  </si>
  <si>
    <t>Adámek</t>
  </si>
  <si>
    <t>Kobliha</t>
  </si>
  <si>
    <t>LRS Vyškov</t>
  </si>
  <si>
    <t>Alena</t>
  </si>
  <si>
    <t>Fritscherová</t>
  </si>
  <si>
    <t>Svobodová</t>
  </si>
  <si>
    <t>AK Drnovice/Liga 100</t>
  </si>
  <si>
    <t>Táborská</t>
  </si>
  <si>
    <t>Gabriela</t>
  </si>
  <si>
    <t>Samotišky</t>
  </si>
  <si>
    <t>Robenek</t>
  </si>
  <si>
    <t>Křižan</t>
  </si>
  <si>
    <t>PVP Přírodověda</t>
  </si>
  <si>
    <t>Pisková</t>
  </si>
  <si>
    <t>Koutný</t>
  </si>
  <si>
    <t>Štěpán</t>
  </si>
  <si>
    <t>za sebe</t>
  </si>
  <si>
    <t>Novotný</t>
  </si>
  <si>
    <t>Hradilová</t>
  </si>
  <si>
    <t>Kelč</t>
  </si>
  <si>
    <t>Rokytnice</t>
  </si>
  <si>
    <t>SK KZ Prostějov</t>
  </si>
  <si>
    <t>Nečesaná</t>
  </si>
  <si>
    <t>Markéta</t>
  </si>
  <si>
    <t>Teplý</t>
  </si>
  <si>
    <t xml:space="preserve">Neradil </t>
  </si>
  <si>
    <t>Svatopluk</t>
  </si>
  <si>
    <t>Svoboda</t>
  </si>
  <si>
    <t>AD Team</t>
  </si>
  <si>
    <t>Kašpařík</t>
  </si>
  <si>
    <t>Orel Horní Moštěnice</t>
  </si>
  <si>
    <t>Linhart</t>
  </si>
  <si>
    <t>Rybářová</t>
  </si>
  <si>
    <t>Slezáček</t>
  </si>
  <si>
    <t>Vlatten</t>
  </si>
  <si>
    <t>André</t>
  </si>
  <si>
    <t>Herne Německo</t>
  </si>
  <si>
    <t>Tvarůžka</t>
  </si>
  <si>
    <t>Kroměříž</t>
  </si>
  <si>
    <t>25:17</t>
  </si>
  <si>
    <t>25:07</t>
  </si>
  <si>
    <t>26:08</t>
  </si>
  <si>
    <t>26:41</t>
  </si>
  <si>
    <t>26:50</t>
  </si>
  <si>
    <t>27:03</t>
  </si>
  <si>
    <t>27:45</t>
  </si>
  <si>
    <t>27:52</t>
  </si>
  <si>
    <t>24:30</t>
  </si>
  <si>
    <t>27:57</t>
  </si>
  <si>
    <t>28:38</t>
  </si>
  <si>
    <t>28:45</t>
  </si>
  <si>
    <t>28:49</t>
  </si>
  <si>
    <t>28:51</t>
  </si>
  <si>
    <t>28:55</t>
  </si>
  <si>
    <t>29:09</t>
  </si>
  <si>
    <t>29:14</t>
  </si>
  <si>
    <t>29:43</t>
  </si>
  <si>
    <t>29:54</t>
  </si>
  <si>
    <t>29:55</t>
  </si>
  <si>
    <t>30:01</t>
  </si>
  <si>
    <t>30:25</t>
  </si>
  <si>
    <t>30:39</t>
  </si>
  <si>
    <t>30:48</t>
  </si>
  <si>
    <t>31:04</t>
  </si>
  <si>
    <t>31:14</t>
  </si>
  <si>
    <t>31:20</t>
  </si>
  <si>
    <t>31:30</t>
  </si>
  <si>
    <t>31:31</t>
  </si>
  <si>
    <t>31:37</t>
  </si>
  <si>
    <t>31:39</t>
  </si>
  <si>
    <t>31:41</t>
  </si>
  <si>
    <t>31:53</t>
  </si>
  <si>
    <t>32:03</t>
  </si>
  <si>
    <t>32:09</t>
  </si>
  <si>
    <t>32:12</t>
  </si>
  <si>
    <t>32:25</t>
  </si>
  <si>
    <t>32:27</t>
  </si>
  <si>
    <t>32:31</t>
  </si>
  <si>
    <t>32:33</t>
  </si>
  <si>
    <t>32:36</t>
  </si>
  <si>
    <t>32:37</t>
  </si>
  <si>
    <t>32:49</t>
  </si>
  <si>
    <t>32:52</t>
  </si>
  <si>
    <t>33:02</t>
  </si>
  <si>
    <t>33:03</t>
  </si>
  <si>
    <t>33:30</t>
  </si>
  <si>
    <t>33:38</t>
  </si>
  <si>
    <t>33:39</t>
  </si>
  <si>
    <t>33:47</t>
  </si>
  <si>
    <t>33:48</t>
  </si>
  <si>
    <t>33:55</t>
  </si>
  <si>
    <t>33:58</t>
  </si>
  <si>
    <t>34:00</t>
  </si>
  <si>
    <t>34:05</t>
  </si>
  <si>
    <t>34:09</t>
  </si>
  <si>
    <t>34:14</t>
  </si>
  <si>
    <t>34:25</t>
  </si>
  <si>
    <t>34:27</t>
  </si>
  <si>
    <t>35:00</t>
  </si>
  <si>
    <t>35:02</t>
  </si>
  <si>
    <t>35:30</t>
  </si>
  <si>
    <t>35:37</t>
  </si>
  <si>
    <t>35:45</t>
  </si>
  <si>
    <t>36:16</t>
  </si>
  <si>
    <t>36:22</t>
  </si>
  <si>
    <t>36:26</t>
  </si>
  <si>
    <t>36:28</t>
  </si>
  <si>
    <t>36:30</t>
  </si>
  <si>
    <t>36:48</t>
  </si>
  <si>
    <t>37:00</t>
  </si>
  <si>
    <t>37:04</t>
  </si>
  <si>
    <t>37:08</t>
  </si>
  <si>
    <t>37:24</t>
  </si>
  <si>
    <t>38:12</t>
  </si>
  <si>
    <t>38:14</t>
  </si>
  <si>
    <t>38:41</t>
  </si>
  <si>
    <t>39:00</t>
  </si>
  <si>
    <t>39:01</t>
  </si>
  <si>
    <t>39:46</t>
  </si>
  <si>
    <t>39:52</t>
  </si>
  <si>
    <t>39:57</t>
  </si>
  <si>
    <t>40:03</t>
  </si>
  <si>
    <t>40:04</t>
  </si>
  <si>
    <t>40:26</t>
  </si>
  <si>
    <t>40:32</t>
  </si>
  <si>
    <t>40:42</t>
  </si>
  <si>
    <t>40:47</t>
  </si>
  <si>
    <t>40:53</t>
  </si>
  <si>
    <t>41:12</t>
  </si>
  <si>
    <t>41:21</t>
  </si>
  <si>
    <t>41:46</t>
  </si>
  <si>
    <t>41:47</t>
  </si>
  <si>
    <t>42:10</t>
  </si>
  <si>
    <t>42:15</t>
  </si>
  <si>
    <t>42:19</t>
  </si>
  <si>
    <t>42:38</t>
  </si>
  <si>
    <t>42:44</t>
  </si>
  <si>
    <t>42:50</t>
  </si>
  <si>
    <t>42:58</t>
  </si>
  <si>
    <t>43:03</t>
  </si>
  <si>
    <t>43:56</t>
  </si>
  <si>
    <t>44:35</t>
  </si>
  <si>
    <t>44:56</t>
  </si>
  <si>
    <t>45:38</t>
  </si>
  <si>
    <t>46:36</t>
  </si>
  <si>
    <t>46:45</t>
  </si>
  <si>
    <t>47:50</t>
  </si>
  <si>
    <t>48:15</t>
  </si>
  <si>
    <t>49:44</t>
  </si>
  <si>
    <t>50:16</t>
  </si>
  <si>
    <t>Ĺuba</t>
  </si>
  <si>
    <t>DNF</t>
  </si>
  <si>
    <t>AK Drnovice</t>
  </si>
  <si>
    <t>KVS Olomouc</t>
  </si>
  <si>
    <t>Cycloracing Olomouc</t>
  </si>
  <si>
    <t>TJ Sokol Týn n/B.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</si>
</sst>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F400]h:mm:ss\ AM/PM"/>
    <numFmt numFmtId="166" formatCode="mm:ss.0;@"/>
  </numFmts>
  <fonts count="4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1" fontId="2" fillId="0" borderId="11" xfId="0" applyNumberFormat="1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0" fontId="3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5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45" fontId="2" fillId="33" borderId="13" xfId="0" applyNumberFormat="1" applyFont="1" applyFill="1" applyBorder="1" applyAlignment="1">
      <alignment horizontal="center" vertical="center"/>
    </xf>
    <xf numFmtId="45" fontId="2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velikonocni-b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tartovní a výsledková listina"/>
      <sheetName val="Kategorie"/>
      <sheetName val="Nápověda"/>
      <sheetName val="List4"/>
      <sheetName val="List1"/>
      <sheetName val="Test1"/>
    </sheetNames>
    <sheetDataSet>
      <sheetData sheetId="0">
        <row r="3">
          <cell r="D3">
            <v>1978</v>
          </cell>
        </row>
        <row r="4">
          <cell r="D4">
            <v>1949</v>
          </cell>
        </row>
        <row r="5">
          <cell r="D5">
            <v>1940</v>
          </cell>
        </row>
        <row r="6">
          <cell r="D6">
            <v>1940</v>
          </cell>
        </row>
        <row r="7">
          <cell r="D7">
            <v>1974</v>
          </cell>
        </row>
        <row r="8">
          <cell r="D8">
            <v>1983</v>
          </cell>
        </row>
        <row r="9">
          <cell r="D9">
            <v>1972</v>
          </cell>
        </row>
        <row r="10">
          <cell r="D10">
            <v>1935</v>
          </cell>
        </row>
        <row r="11">
          <cell r="D11">
            <v>1955</v>
          </cell>
        </row>
        <row r="12">
          <cell r="D12">
            <v>1961</v>
          </cell>
        </row>
        <row r="13">
          <cell r="D13">
            <v>1943</v>
          </cell>
        </row>
        <row r="14">
          <cell r="D14">
            <v>1982</v>
          </cell>
        </row>
        <row r="15">
          <cell r="D15">
            <v>1984</v>
          </cell>
        </row>
        <row r="16">
          <cell r="D16">
            <v>1952</v>
          </cell>
        </row>
        <row r="17">
          <cell r="D17">
            <v>1948</v>
          </cell>
        </row>
        <row r="18">
          <cell r="D18">
            <v>1978</v>
          </cell>
        </row>
        <row r="19">
          <cell r="D19">
            <v>1958</v>
          </cell>
        </row>
        <row r="20">
          <cell r="D20">
            <v>1984</v>
          </cell>
        </row>
        <row r="21">
          <cell r="D21">
            <v>1983</v>
          </cell>
        </row>
        <row r="22">
          <cell r="D22">
            <v>1976</v>
          </cell>
        </row>
        <row r="23">
          <cell r="D23">
            <v>1963</v>
          </cell>
        </row>
        <row r="24">
          <cell r="D24">
            <v>1975</v>
          </cell>
        </row>
        <row r="25">
          <cell r="D25">
            <v>1990</v>
          </cell>
        </row>
        <row r="26">
          <cell r="D26">
            <v>1977</v>
          </cell>
        </row>
        <row r="27">
          <cell r="D27">
            <v>1975</v>
          </cell>
        </row>
        <row r="28">
          <cell r="D28">
            <v>1979</v>
          </cell>
        </row>
        <row r="29">
          <cell r="D29">
            <v>1951</v>
          </cell>
        </row>
        <row r="30">
          <cell r="D30">
            <v>1983</v>
          </cell>
        </row>
        <row r="31">
          <cell r="D31">
            <v>1952</v>
          </cell>
        </row>
        <row r="32">
          <cell r="D32">
            <v>1980</v>
          </cell>
        </row>
        <row r="33">
          <cell r="D33">
            <v>1959</v>
          </cell>
        </row>
        <row r="34">
          <cell r="D34">
            <v>1973</v>
          </cell>
        </row>
        <row r="35">
          <cell r="D35">
            <v>1968</v>
          </cell>
        </row>
        <row r="36">
          <cell r="D36">
            <v>1960</v>
          </cell>
        </row>
        <row r="37">
          <cell r="D37">
            <v>1959</v>
          </cell>
        </row>
        <row r="38">
          <cell r="D38">
            <v>1988</v>
          </cell>
        </row>
        <row r="39">
          <cell r="D39">
            <v>1962</v>
          </cell>
        </row>
        <row r="40">
          <cell r="D40">
            <v>1975</v>
          </cell>
        </row>
        <row r="41">
          <cell r="D41">
            <v>1958</v>
          </cell>
        </row>
        <row r="42">
          <cell r="D42">
            <v>1975</v>
          </cell>
        </row>
        <row r="43">
          <cell r="D43">
            <v>1949</v>
          </cell>
        </row>
        <row r="44">
          <cell r="D44">
            <v>1981</v>
          </cell>
        </row>
        <row r="45">
          <cell r="D45">
            <v>1945</v>
          </cell>
        </row>
        <row r="46">
          <cell r="D46">
            <v>1969</v>
          </cell>
        </row>
        <row r="47">
          <cell r="D47">
            <v>1983</v>
          </cell>
        </row>
        <row r="48">
          <cell r="D48">
            <v>1983</v>
          </cell>
        </row>
        <row r="49">
          <cell r="D49">
            <v>1967</v>
          </cell>
        </row>
        <row r="50">
          <cell r="D50">
            <v>1968</v>
          </cell>
        </row>
        <row r="51">
          <cell r="D51">
            <v>1954</v>
          </cell>
        </row>
        <row r="52">
          <cell r="D52">
            <v>1974</v>
          </cell>
        </row>
        <row r="53">
          <cell r="D53">
            <v>1973</v>
          </cell>
        </row>
        <row r="54">
          <cell r="D54">
            <v>1974</v>
          </cell>
        </row>
        <row r="55">
          <cell r="D55">
            <v>1974</v>
          </cell>
        </row>
        <row r="56">
          <cell r="D56">
            <v>1970</v>
          </cell>
        </row>
        <row r="57">
          <cell r="D57">
            <v>1980</v>
          </cell>
        </row>
        <row r="58">
          <cell r="D58">
            <v>1975</v>
          </cell>
        </row>
        <row r="59">
          <cell r="D59">
            <v>1964</v>
          </cell>
        </row>
        <row r="60">
          <cell r="D60">
            <v>1958</v>
          </cell>
        </row>
        <row r="61">
          <cell r="D61">
            <v>1934</v>
          </cell>
        </row>
        <row r="62">
          <cell r="D62">
            <v>1967</v>
          </cell>
        </row>
        <row r="63">
          <cell r="D63">
            <v>1971</v>
          </cell>
        </row>
        <row r="64">
          <cell r="D64">
            <v>1977</v>
          </cell>
        </row>
        <row r="65">
          <cell r="D65">
            <v>1969</v>
          </cell>
        </row>
        <row r="66">
          <cell r="D66">
            <v>1969</v>
          </cell>
        </row>
        <row r="67">
          <cell r="D67">
            <v>1972</v>
          </cell>
        </row>
        <row r="68">
          <cell r="D68">
            <v>1939</v>
          </cell>
        </row>
        <row r="69">
          <cell r="D69">
            <v>1967</v>
          </cell>
        </row>
        <row r="70">
          <cell r="D70">
            <v>1961</v>
          </cell>
        </row>
        <row r="71">
          <cell r="D71">
            <v>1974</v>
          </cell>
        </row>
        <row r="72">
          <cell r="D72">
            <v>1981</v>
          </cell>
        </row>
        <row r="73">
          <cell r="D73">
            <v>1989</v>
          </cell>
        </row>
        <row r="74">
          <cell r="D74">
            <v>1973</v>
          </cell>
        </row>
        <row r="75">
          <cell r="D75">
            <v>1991</v>
          </cell>
        </row>
        <row r="76">
          <cell r="D76">
            <v>1989</v>
          </cell>
        </row>
        <row r="77">
          <cell r="D77">
            <v>1979</v>
          </cell>
        </row>
        <row r="78">
          <cell r="D78">
            <v>1989</v>
          </cell>
        </row>
        <row r="79">
          <cell r="D79">
            <v>1982</v>
          </cell>
        </row>
        <row r="80">
          <cell r="D80">
            <v>1969</v>
          </cell>
        </row>
        <row r="81">
          <cell r="D81">
            <v>1964</v>
          </cell>
        </row>
        <row r="82">
          <cell r="D82">
            <v>1982</v>
          </cell>
        </row>
        <row r="83">
          <cell r="D83">
            <v>1975</v>
          </cell>
        </row>
        <row r="84">
          <cell r="D84">
            <v>1981</v>
          </cell>
        </row>
        <row r="85">
          <cell r="D85">
            <v>1978</v>
          </cell>
        </row>
        <row r="86">
          <cell r="D86">
            <v>1982</v>
          </cell>
        </row>
        <row r="87">
          <cell r="D87">
            <v>1973</v>
          </cell>
        </row>
        <row r="88">
          <cell r="D88">
            <v>1969</v>
          </cell>
        </row>
        <row r="89">
          <cell r="D89">
            <v>1977</v>
          </cell>
        </row>
      </sheetData>
      <sheetData sheetId="2">
        <row r="3">
          <cell r="A3" t="str">
            <v>A</v>
          </cell>
          <cell r="E3">
            <v>1971</v>
          </cell>
        </row>
        <row r="4">
          <cell r="A4" t="str">
            <v>B</v>
          </cell>
          <cell r="E4">
            <v>1961</v>
          </cell>
        </row>
        <row r="5">
          <cell r="A5" t="str">
            <v>C</v>
          </cell>
          <cell r="E5">
            <v>1951</v>
          </cell>
        </row>
        <row r="6">
          <cell r="A6" t="str">
            <v>D</v>
          </cell>
          <cell r="E6">
            <v>1941</v>
          </cell>
        </row>
        <row r="7">
          <cell r="A7" t="str">
            <v>E</v>
          </cell>
        </row>
        <row r="8">
          <cell r="A8" t="str">
            <v>F</v>
          </cell>
          <cell r="E8">
            <v>1976</v>
          </cell>
        </row>
        <row r="9">
          <cell r="A9" t="str">
            <v>G</v>
          </cell>
          <cell r="E9">
            <v>1966</v>
          </cell>
        </row>
        <row r="10">
          <cell r="A10" t="str">
            <v>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L89"/>
    </sheetView>
  </sheetViews>
  <sheetFormatPr defaultColWidth="9.140625" defaultRowHeight="12.75"/>
  <cols>
    <col min="1" max="1" width="8.421875" style="0" customWidth="1"/>
    <col min="2" max="2" width="12.57421875" style="0" bestFit="1" customWidth="1"/>
    <col min="3" max="3" width="14.140625" style="0" customWidth="1"/>
    <col min="4" max="4" width="8.7109375" style="0" customWidth="1"/>
    <col min="5" max="5" width="24.8515625" style="0" bestFit="1" customWidth="1"/>
    <col min="6" max="6" width="6.8515625" style="0" customWidth="1"/>
    <col min="7" max="7" width="8.421875" style="0" customWidth="1"/>
    <col min="8" max="8" width="7.8515625" style="0" hidden="1" customWidth="1"/>
    <col min="10" max="10" width="13.140625" style="0" bestFit="1" customWidth="1"/>
    <col min="11" max="11" width="7.140625" style="0" bestFit="1" customWidth="1"/>
    <col min="12" max="12" width="13.8515625" style="0" customWidth="1"/>
  </cols>
  <sheetData>
    <row r="1" spans="1:12" ht="22.5">
      <c r="A1" s="28" t="s">
        <v>0</v>
      </c>
      <c r="B1" s="29"/>
      <c r="C1" s="29"/>
      <c r="D1" s="29"/>
      <c r="E1" s="29"/>
      <c r="F1" s="29"/>
      <c r="G1" s="1"/>
      <c r="H1" s="1"/>
      <c r="J1" s="2" t="s">
        <v>1</v>
      </c>
      <c r="K1" s="30">
        <v>0.0171875</v>
      </c>
      <c r="L1" s="31"/>
    </row>
    <row r="2" spans="1:12" ht="23.2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4">
        <v>20</v>
      </c>
      <c r="B3" s="5" t="s">
        <v>13</v>
      </c>
      <c r="C3" s="5" t="s">
        <v>14</v>
      </c>
      <c r="D3" s="4">
        <v>1976</v>
      </c>
      <c r="E3" s="5" t="s">
        <v>15</v>
      </c>
      <c r="F3" s="4" t="s">
        <v>16</v>
      </c>
      <c r="G3" s="4" t="str">
        <f>IF(F3="m",IF(D3&gt;='[1]Kategorie'!$E$3,'[1]Kategorie'!$A$3,IF(D3&gt;='[1]Kategorie'!$E$4,'[1]Kategorie'!$A$4,IF('[1]Start'!D22&gt;='[1]Kategorie'!$E$5,'[1]Kategorie'!$A$5,IF(D3&gt;='[1]Kategorie'!$E$6,'[1]Kategorie'!$A$6,'[1]Kategorie'!$A$7)))),IF(D3&gt;='[1]Kategorie'!$E$8,'[1]Kategorie'!$A$8,IF('[1]Start'!D22&gt;='[1]Kategorie'!$E$9,'[1]Kategorie'!$A$9,'[1]Kategorie'!$A$10)))</f>
        <v>A</v>
      </c>
      <c r="H3" s="4">
        <f aca="true" t="shared" si="0" ref="H3:H34">A3</f>
        <v>20</v>
      </c>
      <c r="I3" s="6">
        <v>0.0171875</v>
      </c>
      <c r="J3" s="7">
        <f aca="true" t="shared" si="1" ref="J3:J34">I3-$K$1</f>
        <v>0</v>
      </c>
      <c r="K3" s="4">
        <v>1</v>
      </c>
      <c r="L3" s="4">
        <v>1</v>
      </c>
    </row>
    <row r="4" spans="1:12" ht="12.75">
      <c r="A4" s="4">
        <v>19</v>
      </c>
      <c r="B4" s="5" t="s">
        <v>17</v>
      </c>
      <c r="C4" s="5" t="s">
        <v>18</v>
      </c>
      <c r="D4" s="4">
        <v>1983</v>
      </c>
      <c r="E4" s="5" t="s">
        <v>19</v>
      </c>
      <c r="F4" s="4" t="s">
        <v>16</v>
      </c>
      <c r="G4" s="4" t="str">
        <f>IF(F4="m",IF(D4&gt;='[1]Kategorie'!$E$3,'[1]Kategorie'!$A$3,IF(D4&gt;='[1]Kategorie'!$E$4,'[1]Kategorie'!$A$4,IF('[1]Start'!D21&gt;='[1]Kategorie'!$E$5,'[1]Kategorie'!$A$5,IF(D4&gt;='[1]Kategorie'!$E$6,'[1]Kategorie'!$A$6,'[1]Kategorie'!$A$7)))),IF(D4&gt;='[1]Kategorie'!$E$8,'[1]Kategorie'!$A$8,IF('[1]Start'!D21&gt;='[1]Kategorie'!$E$9,'[1]Kategorie'!$A$9,'[1]Kategorie'!$A$10)))</f>
        <v>A</v>
      </c>
      <c r="H4" s="4">
        <f t="shared" si="0"/>
        <v>19</v>
      </c>
      <c r="I4" s="6">
        <v>0.017384259259259262</v>
      </c>
      <c r="J4" s="7">
        <f t="shared" si="1"/>
        <v>0.0001967592592592611</v>
      </c>
      <c r="K4" s="4">
        <v>2</v>
      </c>
      <c r="L4" s="4">
        <v>2</v>
      </c>
    </row>
    <row r="5" spans="1:12" ht="12.75">
      <c r="A5" s="4">
        <v>24</v>
      </c>
      <c r="B5" s="5" t="s">
        <v>20</v>
      </c>
      <c r="C5" s="5" t="s">
        <v>21</v>
      </c>
      <c r="D5" s="4">
        <v>1977</v>
      </c>
      <c r="E5" s="5" t="s">
        <v>22</v>
      </c>
      <c r="F5" s="4" t="s">
        <v>16</v>
      </c>
      <c r="G5" s="4" t="str">
        <f>IF(F5="m",IF(D5&gt;='[1]Kategorie'!$E$3,'[1]Kategorie'!$A$3,IF(D5&gt;='[1]Kategorie'!$E$4,'[1]Kategorie'!$A$4,IF('[1]Start'!D26&gt;='[1]Kategorie'!$E$5,'[1]Kategorie'!$A$5,IF(D5&gt;='[1]Kategorie'!$E$6,'[1]Kategorie'!$A$6,'[1]Kategorie'!$A$7)))),IF(D5&gt;='[1]Kategorie'!$E$8,'[1]Kategorie'!$A$8,IF('[1]Start'!D26&gt;='[1]Kategorie'!$E$9,'[1]Kategorie'!$A$9,'[1]Kategorie'!$A$10)))</f>
        <v>A</v>
      </c>
      <c r="H5" s="4">
        <f t="shared" si="0"/>
        <v>24</v>
      </c>
      <c r="I5" s="6">
        <v>0.017465277777777777</v>
      </c>
      <c r="J5" s="7">
        <f t="shared" si="1"/>
        <v>0.0002777777777777761</v>
      </c>
      <c r="K5" s="4">
        <v>3</v>
      </c>
      <c r="L5" s="4">
        <v>3</v>
      </c>
    </row>
    <row r="6" spans="1:12" ht="12.75">
      <c r="A6" s="8">
        <v>12</v>
      </c>
      <c r="B6" s="9" t="s">
        <v>23</v>
      </c>
      <c r="C6" s="9" t="s">
        <v>24</v>
      </c>
      <c r="D6" s="8">
        <v>1982</v>
      </c>
      <c r="E6" s="9" t="s">
        <v>25</v>
      </c>
      <c r="F6" s="8" t="s">
        <v>16</v>
      </c>
      <c r="G6" s="8" t="str">
        <f>IF(F6="m",IF(D6&gt;='[1]Kategorie'!$E$3,'[1]Kategorie'!$A$3,IF(D6&gt;='[1]Kategorie'!$E$4,'[1]Kategorie'!$A$4,IF('[1]Start'!D14&gt;='[1]Kategorie'!$E$5,'[1]Kategorie'!$A$5,IF(D6&gt;='[1]Kategorie'!$E$6,'[1]Kategorie'!$A$6,'[1]Kategorie'!$A$7)))),IF(D6&gt;='[1]Kategorie'!$E$8,'[1]Kategorie'!$A$8,IF('[1]Start'!D14&gt;='[1]Kategorie'!$E$9,'[1]Kategorie'!$A$9,'[1]Kategorie'!$A$10)))</f>
        <v>A</v>
      </c>
      <c r="H6" s="8">
        <f t="shared" si="0"/>
        <v>12</v>
      </c>
      <c r="I6" s="10">
        <v>0.017708333333333333</v>
      </c>
      <c r="J6" s="11">
        <f t="shared" si="1"/>
        <v>0.0005208333333333315</v>
      </c>
      <c r="K6" s="8">
        <v>4</v>
      </c>
      <c r="L6" s="8">
        <v>4</v>
      </c>
    </row>
    <row r="7" spans="1:12" ht="12.75">
      <c r="A7" s="8">
        <v>22</v>
      </c>
      <c r="B7" s="9" t="s">
        <v>26</v>
      </c>
      <c r="C7" s="9" t="s">
        <v>27</v>
      </c>
      <c r="D7" s="8">
        <v>1975</v>
      </c>
      <c r="E7" s="9" t="s">
        <v>28</v>
      </c>
      <c r="F7" s="8" t="s">
        <v>16</v>
      </c>
      <c r="G7" s="8" t="str">
        <f>IF(F7="m",IF(D7&gt;='[1]Kategorie'!$E$3,'[1]Kategorie'!$A$3,IF(D7&gt;='[1]Kategorie'!$E$4,'[1]Kategorie'!$A$4,IF('[1]Start'!D24&gt;='[1]Kategorie'!$E$5,'[1]Kategorie'!$A$5,IF(D7&gt;='[1]Kategorie'!$E$6,'[1]Kategorie'!$A$6,'[1]Kategorie'!$A$7)))),IF(D7&gt;='[1]Kategorie'!$E$8,'[1]Kategorie'!$A$8,IF('[1]Start'!D24&gt;='[1]Kategorie'!$E$9,'[1]Kategorie'!$A$9,'[1]Kategorie'!$A$10)))</f>
        <v>A</v>
      </c>
      <c r="H7" s="8">
        <f t="shared" si="0"/>
        <v>22</v>
      </c>
      <c r="I7" s="10">
        <v>0.017777777777777778</v>
      </c>
      <c r="J7" s="11">
        <f t="shared" si="1"/>
        <v>0.0005902777777777764</v>
      </c>
      <c r="K7" s="8">
        <v>5</v>
      </c>
      <c r="L7" s="8">
        <v>5</v>
      </c>
    </row>
    <row r="8" spans="1:12" ht="12.75">
      <c r="A8" s="8">
        <v>72</v>
      </c>
      <c r="B8" s="9" t="s">
        <v>29</v>
      </c>
      <c r="C8" s="9" t="s">
        <v>30</v>
      </c>
      <c r="D8" s="8">
        <v>1989</v>
      </c>
      <c r="E8" s="9" t="s">
        <v>31</v>
      </c>
      <c r="F8" s="8" t="s">
        <v>16</v>
      </c>
      <c r="G8" s="8" t="str">
        <f>IF(F8="m",IF(D8&gt;='[1]Kategorie'!$E$3,'[1]Kategorie'!$A$3,IF(D8&gt;='[1]Kategorie'!$E$4,'[1]Kategorie'!$A$4,IF('[1]Start'!D73&gt;='[1]Kategorie'!$E$5,'[1]Kategorie'!$A$5,IF(D8&gt;='[1]Kategorie'!$E$6,'[1]Kategorie'!$A$6,'[1]Kategorie'!$A$7)))),IF(D8&gt;='[1]Kategorie'!$E$8,'[1]Kategorie'!$A$8,IF('[1]Start'!D73&gt;='[1]Kategorie'!$E$9,'[1]Kategorie'!$A$9,'[1]Kategorie'!$A$10)))</f>
        <v>A</v>
      </c>
      <c r="H8" s="8">
        <f t="shared" si="0"/>
        <v>72</v>
      </c>
      <c r="I8" s="10">
        <v>0.018599537037037036</v>
      </c>
      <c r="J8" s="11">
        <f t="shared" si="1"/>
        <v>0.0014120370370370346</v>
      </c>
      <c r="K8" s="8">
        <v>6</v>
      </c>
      <c r="L8" s="8">
        <v>6</v>
      </c>
    </row>
    <row r="9" spans="1:12" ht="12.75">
      <c r="A9" s="8">
        <v>47</v>
      </c>
      <c r="B9" s="9" t="s">
        <v>32</v>
      </c>
      <c r="C9" s="9" t="s">
        <v>33</v>
      </c>
      <c r="D9" s="8">
        <v>1983</v>
      </c>
      <c r="E9" s="9" t="s">
        <v>34</v>
      </c>
      <c r="F9" s="8" t="s">
        <v>16</v>
      </c>
      <c r="G9" s="8" t="str">
        <f>IF(F9="m",IF(D9&gt;='[1]Kategorie'!$E$3,'[1]Kategorie'!$A$3,IF(D9&gt;='[1]Kategorie'!$E$4,'[1]Kategorie'!$A$4,IF('[1]Start'!D48&gt;='[1]Kategorie'!$E$5,'[1]Kategorie'!$A$5,IF(D9&gt;='[1]Kategorie'!$E$6,'[1]Kategorie'!$A$6,'[1]Kategorie'!$A$7)))),IF(D9&gt;='[1]Kategorie'!$E$8,'[1]Kategorie'!$A$8,IF('[1]Start'!D48&gt;='[1]Kategorie'!$E$9,'[1]Kategorie'!$A$9,'[1]Kategorie'!$A$10)))</f>
        <v>A</v>
      </c>
      <c r="H9" s="8">
        <f t="shared" si="0"/>
        <v>47</v>
      </c>
      <c r="I9" s="10">
        <v>0.018645833333333334</v>
      </c>
      <c r="J9" s="11">
        <f t="shared" si="1"/>
        <v>0.0014583333333333323</v>
      </c>
      <c r="K9" s="8">
        <v>7</v>
      </c>
      <c r="L9" s="8">
        <v>7</v>
      </c>
    </row>
    <row r="10" spans="1:12" ht="12.75">
      <c r="A10" s="8">
        <v>28</v>
      </c>
      <c r="B10" s="9" t="s">
        <v>35</v>
      </c>
      <c r="C10" s="9" t="s">
        <v>36</v>
      </c>
      <c r="D10" s="8">
        <v>1983</v>
      </c>
      <c r="E10" s="9" t="s">
        <v>37</v>
      </c>
      <c r="F10" s="8" t="s">
        <v>16</v>
      </c>
      <c r="G10" s="8" t="str">
        <f>IF(F10="m",IF(D10&gt;='[1]Kategorie'!$E$3,'[1]Kategorie'!$A$3,IF(D10&gt;='[1]Kategorie'!$E$4,'[1]Kategorie'!$A$4,IF('[1]Start'!D30&gt;='[1]Kategorie'!$E$5,'[1]Kategorie'!$A$5,IF(D10&gt;='[1]Kategorie'!$E$6,'[1]Kategorie'!$A$6,'[1]Kategorie'!$A$7)))),IF(D10&gt;='[1]Kategorie'!$E$8,'[1]Kategorie'!$A$8,IF('[1]Start'!D30&gt;='[1]Kategorie'!$E$9,'[1]Kategorie'!$A$9,'[1]Kategorie'!$A$10)))</f>
        <v>A</v>
      </c>
      <c r="H10" s="8">
        <f t="shared" si="0"/>
        <v>28</v>
      </c>
      <c r="I10" s="10">
        <v>0.018726851851851852</v>
      </c>
      <c r="J10" s="11">
        <f t="shared" si="1"/>
        <v>0.0015393518518518508</v>
      </c>
      <c r="K10" s="8">
        <v>8</v>
      </c>
      <c r="L10" s="8">
        <v>8</v>
      </c>
    </row>
    <row r="11" spans="1:12" ht="12.75">
      <c r="A11" s="8">
        <v>18</v>
      </c>
      <c r="B11" s="9" t="s">
        <v>38</v>
      </c>
      <c r="C11" s="9" t="s">
        <v>39</v>
      </c>
      <c r="D11" s="8">
        <v>1984</v>
      </c>
      <c r="E11" s="9" t="s">
        <v>40</v>
      </c>
      <c r="F11" s="8" t="s">
        <v>16</v>
      </c>
      <c r="G11" s="8" t="str">
        <f>IF(F11="m",IF(D11&gt;='[1]Kategorie'!$E$3,'[1]Kategorie'!$A$3,IF(D11&gt;='[1]Kategorie'!$E$4,'[1]Kategorie'!$A$4,IF('[1]Start'!D20&gt;='[1]Kategorie'!$E$5,'[1]Kategorie'!$A$5,IF(D11&gt;='[1]Kategorie'!$E$6,'[1]Kategorie'!$A$6,'[1]Kategorie'!$A$7)))),IF(D11&gt;='[1]Kategorie'!$E$8,'[1]Kategorie'!$A$8,IF('[1]Start'!D20&gt;='[1]Kategorie'!$E$9,'[1]Kategorie'!$A$9,'[1]Kategorie'!$A$10)))</f>
        <v>A</v>
      </c>
      <c r="H11" s="8">
        <f t="shared" si="0"/>
        <v>18</v>
      </c>
      <c r="I11" s="10">
        <v>0.01915509259259259</v>
      </c>
      <c r="J11" s="11">
        <f t="shared" si="1"/>
        <v>0.0019675925925925902</v>
      </c>
      <c r="K11" s="8">
        <v>9</v>
      </c>
      <c r="L11" s="8">
        <v>9</v>
      </c>
    </row>
    <row r="12" spans="1:12" ht="12.75">
      <c r="A12" s="8">
        <v>39</v>
      </c>
      <c r="B12" s="9" t="s">
        <v>41</v>
      </c>
      <c r="C12" s="9" t="s">
        <v>42</v>
      </c>
      <c r="D12" s="8">
        <v>1975</v>
      </c>
      <c r="E12" s="9" t="s">
        <v>37</v>
      </c>
      <c r="F12" s="8" t="s">
        <v>16</v>
      </c>
      <c r="G12" s="8" t="str">
        <f>IF(F12="m",IF(D12&gt;='[1]Kategorie'!$E$3,'[1]Kategorie'!$A$3,IF(D12&gt;='[1]Kategorie'!$E$4,'[1]Kategorie'!$A$4,IF('[1]Start'!D40&gt;='[1]Kategorie'!$E$5,'[1]Kategorie'!$A$5,IF(D12&gt;='[1]Kategorie'!$E$6,'[1]Kategorie'!$A$6,'[1]Kategorie'!$A$7)))),IF(D12&gt;='[1]Kategorie'!$E$8,'[1]Kategorie'!$A$8,IF('[1]Start'!D40&gt;='[1]Kategorie'!$E$9,'[1]Kategorie'!$A$9,'[1]Kategorie'!$A$10)))</f>
        <v>A</v>
      </c>
      <c r="H12" s="8">
        <f t="shared" si="0"/>
        <v>39</v>
      </c>
      <c r="I12" s="10">
        <v>0.019189814814814816</v>
      </c>
      <c r="J12" s="11">
        <f t="shared" si="1"/>
        <v>0.0020023148148148144</v>
      </c>
      <c r="K12" s="8">
        <v>10</v>
      </c>
      <c r="L12" s="8">
        <v>10</v>
      </c>
    </row>
    <row r="13" spans="1:12" ht="12.75">
      <c r="A13" s="8">
        <v>83</v>
      </c>
      <c r="B13" s="9" t="s">
        <v>43</v>
      </c>
      <c r="C13" s="9" t="s">
        <v>44</v>
      </c>
      <c r="D13" s="8">
        <v>1975</v>
      </c>
      <c r="E13" s="9" t="s">
        <v>45</v>
      </c>
      <c r="F13" s="8" t="s">
        <v>16</v>
      </c>
      <c r="G13" s="8" t="str">
        <f>IF(F13="m",IF(D13&gt;='[1]Kategorie'!$E$3,'[1]Kategorie'!$A$3,IF(D13&gt;='[1]Kategorie'!$E$4,'[1]Kategorie'!$A$4,IF('[1]Start'!D83&gt;='[1]Kategorie'!$E$5,'[1]Kategorie'!$A$5,IF(D13&gt;='[1]Kategorie'!$E$6,'[1]Kategorie'!$A$6,'[1]Kategorie'!$A$7)))),IF(D13&gt;='[1]Kategorie'!$E$8,'[1]Kategorie'!$A$8,IF('[1]Start'!D83&gt;='[1]Kategorie'!$E$9,'[1]Kategorie'!$A$9,'[1]Kategorie'!$A$10)))</f>
        <v>A</v>
      </c>
      <c r="H13" s="8">
        <f t="shared" si="0"/>
        <v>83</v>
      </c>
      <c r="I13" s="10">
        <v>0.019398148148148147</v>
      </c>
      <c r="J13" s="11">
        <f t="shared" si="1"/>
        <v>0.0022106481481481456</v>
      </c>
      <c r="K13" s="8">
        <v>11</v>
      </c>
      <c r="L13" s="8">
        <v>11</v>
      </c>
    </row>
    <row r="14" spans="1:12" ht="12.75">
      <c r="A14" s="8">
        <v>54</v>
      </c>
      <c r="B14" s="9" t="s">
        <v>46</v>
      </c>
      <c r="C14" s="9" t="s">
        <v>47</v>
      </c>
      <c r="D14" s="8">
        <v>1974</v>
      </c>
      <c r="E14" s="9" t="s">
        <v>48</v>
      </c>
      <c r="F14" s="8" t="s">
        <v>16</v>
      </c>
      <c r="G14" s="8" t="str">
        <f>IF(F14="m",IF(D14&gt;='[1]Kategorie'!$E$3,'[1]Kategorie'!$A$3,IF(D14&gt;='[1]Kategorie'!$E$4,'[1]Kategorie'!$A$4,IF('[1]Start'!D55&gt;='[1]Kategorie'!$E$5,'[1]Kategorie'!$A$5,IF(D14&gt;='[1]Kategorie'!$E$6,'[1]Kategorie'!$A$6,'[1]Kategorie'!$A$7)))),IF(D14&gt;='[1]Kategorie'!$E$8,'[1]Kategorie'!$A$8,IF('[1]Start'!D55&gt;='[1]Kategorie'!$E$9,'[1]Kategorie'!$A$9,'[1]Kategorie'!$A$10)))</f>
        <v>A</v>
      </c>
      <c r="H14" s="8">
        <f t="shared" si="0"/>
        <v>54</v>
      </c>
      <c r="I14" s="10">
        <v>0.01960648148148148</v>
      </c>
      <c r="J14" s="11">
        <f t="shared" si="1"/>
        <v>0.0024189814814814803</v>
      </c>
      <c r="K14" s="8">
        <v>12</v>
      </c>
      <c r="L14" s="8">
        <v>12</v>
      </c>
    </row>
    <row r="15" spans="1:12" ht="12.75">
      <c r="A15" s="8">
        <v>82</v>
      </c>
      <c r="B15" s="9" t="s">
        <v>23</v>
      </c>
      <c r="C15" s="9" t="s">
        <v>49</v>
      </c>
      <c r="D15" s="8">
        <v>1982</v>
      </c>
      <c r="E15" s="9" t="s">
        <v>50</v>
      </c>
      <c r="F15" s="8" t="s">
        <v>16</v>
      </c>
      <c r="G15" s="8" t="str">
        <f>IF(F15="m",IF(D15&gt;='[1]Kategorie'!$E$3,'[1]Kategorie'!$A$3,IF(D15&gt;='[1]Kategorie'!$E$4,'[1]Kategorie'!$A$4,IF('[1]Start'!D82&gt;='[1]Kategorie'!$E$5,'[1]Kategorie'!$A$5,IF(D15&gt;='[1]Kategorie'!$E$6,'[1]Kategorie'!$A$6,'[1]Kategorie'!$A$7)))),IF(D15&gt;='[1]Kategorie'!$E$8,'[1]Kategorie'!$A$8,IF('[1]Start'!D82&gt;='[1]Kategorie'!$E$9,'[1]Kategorie'!$A$9,'[1]Kategorie'!$A$10)))</f>
        <v>A</v>
      </c>
      <c r="H15" s="8">
        <f t="shared" si="0"/>
        <v>82</v>
      </c>
      <c r="I15" s="10">
        <v>0.019675925925925927</v>
      </c>
      <c r="J15" s="11">
        <f t="shared" si="1"/>
        <v>0.002488425925925925</v>
      </c>
      <c r="K15" s="8">
        <v>13</v>
      </c>
      <c r="L15" s="8">
        <v>13</v>
      </c>
    </row>
    <row r="16" spans="1:12" ht="12.75">
      <c r="A16" s="8">
        <v>16</v>
      </c>
      <c r="B16" s="9" t="s">
        <v>51</v>
      </c>
      <c r="C16" s="9" t="s">
        <v>52</v>
      </c>
      <c r="D16" s="8">
        <v>1978</v>
      </c>
      <c r="E16" s="9" t="s">
        <v>53</v>
      </c>
      <c r="F16" s="8" t="s">
        <v>16</v>
      </c>
      <c r="G16" s="8" t="str">
        <f>IF(F16="m",IF(D16&gt;='[1]Kategorie'!$E$3,'[1]Kategorie'!$A$3,IF(D16&gt;='[1]Kategorie'!$E$4,'[1]Kategorie'!$A$4,IF('[1]Start'!D18&gt;='[1]Kategorie'!$E$5,'[1]Kategorie'!$A$5,IF(D16&gt;='[1]Kategorie'!$E$6,'[1]Kategorie'!$A$6,'[1]Kategorie'!$A$7)))),IF(D16&gt;='[1]Kategorie'!$E$8,'[1]Kategorie'!$A$8,IF('[1]Start'!D18&gt;='[1]Kategorie'!$E$9,'[1]Kategorie'!$A$9,'[1]Kategorie'!$A$10)))</f>
        <v>A</v>
      </c>
      <c r="H16" s="8">
        <f t="shared" si="0"/>
        <v>16</v>
      </c>
      <c r="I16" s="10">
        <v>0.019733796296296298</v>
      </c>
      <c r="J16" s="11">
        <f t="shared" si="1"/>
        <v>0.0025462962962962965</v>
      </c>
      <c r="K16" s="8">
        <v>14</v>
      </c>
      <c r="L16" s="8">
        <v>14</v>
      </c>
    </row>
    <row r="17" spans="1:12" ht="12.75">
      <c r="A17" s="8">
        <v>53</v>
      </c>
      <c r="B17" s="9" t="s">
        <v>54</v>
      </c>
      <c r="C17" s="9" t="s">
        <v>44</v>
      </c>
      <c r="D17" s="8">
        <v>1974</v>
      </c>
      <c r="E17" s="9" t="s">
        <v>48</v>
      </c>
      <c r="F17" s="8" t="s">
        <v>16</v>
      </c>
      <c r="G17" s="8" t="str">
        <f>IF(F17="m",IF(D17&gt;='[1]Kategorie'!$E$3,'[1]Kategorie'!$A$3,IF(D17&gt;='[1]Kategorie'!$E$4,'[1]Kategorie'!$A$4,IF('[1]Start'!D54&gt;='[1]Kategorie'!$E$5,'[1]Kategorie'!$A$5,IF(D17&gt;='[1]Kategorie'!$E$6,'[1]Kategorie'!$A$6,'[1]Kategorie'!$A$7)))),IF(D17&gt;='[1]Kategorie'!$E$8,'[1]Kategorie'!$A$8,IF('[1]Start'!D54&gt;='[1]Kategorie'!$E$9,'[1]Kategorie'!$A$9,'[1]Kategorie'!$A$10)))</f>
        <v>A</v>
      </c>
      <c r="H17" s="8">
        <f t="shared" si="0"/>
        <v>53</v>
      </c>
      <c r="I17" s="10">
        <v>0.019791666666666666</v>
      </c>
      <c r="J17" s="11">
        <f t="shared" si="1"/>
        <v>0.0026041666666666644</v>
      </c>
      <c r="K17" s="8">
        <v>15</v>
      </c>
      <c r="L17" s="8">
        <v>15</v>
      </c>
    </row>
    <row r="18" spans="1:12" ht="12.75">
      <c r="A18" s="8">
        <v>56</v>
      </c>
      <c r="B18" s="9" t="s">
        <v>55</v>
      </c>
      <c r="C18" s="9" t="s">
        <v>56</v>
      </c>
      <c r="D18" s="8">
        <v>1980</v>
      </c>
      <c r="E18" s="9" t="s">
        <v>57</v>
      </c>
      <c r="F18" s="8" t="s">
        <v>16</v>
      </c>
      <c r="G18" s="8" t="str">
        <f>IF(F18="m",IF(D18&gt;='[1]Kategorie'!$E$3,'[1]Kategorie'!$A$3,IF(D18&gt;='[1]Kategorie'!$E$4,'[1]Kategorie'!$A$4,IF('[1]Start'!D57&gt;='[1]Kategorie'!$E$5,'[1]Kategorie'!$A$5,IF(D18&gt;='[1]Kategorie'!$E$6,'[1]Kategorie'!$A$6,'[1]Kategorie'!$A$7)))),IF(D18&gt;='[1]Kategorie'!$E$8,'[1]Kategorie'!$A$8,IF('[1]Start'!D57&gt;='[1]Kategorie'!$E$9,'[1]Kategorie'!$A$9,'[1]Kategorie'!$A$10)))</f>
        <v>A</v>
      </c>
      <c r="H18" s="8">
        <f t="shared" si="0"/>
        <v>56</v>
      </c>
      <c r="I18" s="10">
        <v>0.020752314814814814</v>
      </c>
      <c r="J18" s="11">
        <f t="shared" si="1"/>
        <v>0.0035648148148148123</v>
      </c>
      <c r="K18" s="8">
        <v>16</v>
      </c>
      <c r="L18" s="8">
        <v>16</v>
      </c>
    </row>
    <row r="19" spans="1:12" ht="12.75">
      <c r="A19" s="8">
        <v>63</v>
      </c>
      <c r="B19" s="9" t="s">
        <v>58</v>
      </c>
      <c r="C19" s="9" t="s">
        <v>59</v>
      </c>
      <c r="D19" s="8">
        <v>1977</v>
      </c>
      <c r="E19" s="9" t="s">
        <v>60</v>
      </c>
      <c r="F19" s="8" t="s">
        <v>16</v>
      </c>
      <c r="G19" s="8" t="str">
        <f>IF(F19="m",IF(D19&gt;='[1]Kategorie'!$E$3,'[1]Kategorie'!$A$3,IF(D19&gt;='[1]Kategorie'!$E$4,'[1]Kategorie'!$A$4,IF('[1]Start'!D64&gt;='[1]Kategorie'!$E$5,'[1]Kategorie'!$A$5,IF(D19&gt;='[1]Kategorie'!$E$6,'[1]Kategorie'!$A$6,'[1]Kategorie'!$A$7)))),IF(D19&gt;='[1]Kategorie'!$E$8,'[1]Kategorie'!$A$8,IF('[1]Start'!D64&gt;='[1]Kategorie'!$E$9,'[1]Kategorie'!$A$9,'[1]Kategorie'!$A$10)))</f>
        <v>A</v>
      </c>
      <c r="H19" s="8">
        <f t="shared" si="0"/>
        <v>63</v>
      </c>
      <c r="I19" s="10">
        <v>0.021354166666666664</v>
      </c>
      <c r="J19" s="11">
        <f t="shared" si="1"/>
        <v>0.004166666666666662</v>
      </c>
      <c r="K19" s="8">
        <v>17</v>
      </c>
      <c r="L19" s="8">
        <v>17</v>
      </c>
    </row>
    <row r="20" spans="1:12" ht="12.75">
      <c r="A20" s="8">
        <v>30</v>
      </c>
      <c r="B20" s="9" t="s">
        <v>61</v>
      </c>
      <c r="C20" s="9" t="s">
        <v>27</v>
      </c>
      <c r="D20" s="8">
        <v>1980</v>
      </c>
      <c r="E20" s="9"/>
      <c r="F20" s="8" t="s">
        <v>16</v>
      </c>
      <c r="G20" s="8" t="str">
        <f>IF(F20="m",IF(D20&gt;='[1]Kategorie'!$E$3,'[1]Kategorie'!$A$3,IF(D20&gt;='[1]Kategorie'!$E$4,'[1]Kategorie'!$A$4,IF('[1]Start'!D32&gt;='[1]Kategorie'!$E$5,'[1]Kategorie'!$A$5,IF(D20&gt;='[1]Kategorie'!$E$6,'[1]Kategorie'!$A$6,'[1]Kategorie'!$A$7)))),IF(D20&gt;='[1]Kategorie'!$E$8,'[1]Kategorie'!$A$8,IF('[1]Start'!D32&gt;='[1]Kategorie'!$E$9,'[1]Kategorie'!$A$9,'[1]Kategorie'!$A$10)))</f>
        <v>A</v>
      </c>
      <c r="H20" s="8">
        <f t="shared" si="0"/>
        <v>30</v>
      </c>
      <c r="I20" s="10">
        <v>0.021377314814814818</v>
      </c>
      <c r="J20" s="11">
        <f t="shared" si="1"/>
        <v>0.004189814814814816</v>
      </c>
      <c r="K20" s="8">
        <v>18</v>
      </c>
      <c r="L20" s="8">
        <v>18</v>
      </c>
    </row>
    <row r="21" spans="1:12" ht="12.75">
      <c r="A21" s="8">
        <v>26</v>
      </c>
      <c r="B21" s="9" t="s">
        <v>62</v>
      </c>
      <c r="C21" s="9" t="s">
        <v>30</v>
      </c>
      <c r="D21" s="8">
        <v>1979</v>
      </c>
      <c r="E21" s="9" t="s">
        <v>63</v>
      </c>
      <c r="F21" s="8" t="s">
        <v>16</v>
      </c>
      <c r="G21" s="8" t="str">
        <f>IF(F21="m",IF(D21&gt;='[1]Kategorie'!$E$3,'[1]Kategorie'!$A$3,IF(D21&gt;='[1]Kategorie'!$E$4,'[1]Kategorie'!$A$4,IF('[1]Start'!D28&gt;='[1]Kategorie'!$E$5,'[1]Kategorie'!$A$5,IF(D21&gt;='[1]Kategorie'!$E$6,'[1]Kategorie'!$A$6,'[1]Kategorie'!$A$7)))),IF(D21&gt;='[1]Kategorie'!$E$8,'[1]Kategorie'!$A$8,IF('[1]Start'!D28&gt;='[1]Kategorie'!$E$9,'[1]Kategorie'!$A$9,'[1]Kategorie'!$A$10)))</f>
        <v>A</v>
      </c>
      <c r="H21" s="8">
        <f t="shared" si="0"/>
        <v>26</v>
      </c>
      <c r="I21" s="10">
        <v>0.021400462962962965</v>
      </c>
      <c r="J21" s="11">
        <f t="shared" si="1"/>
        <v>0.0042129629629629635</v>
      </c>
      <c r="K21" s="8">
        <v>19</v>
      </c>
      <c r="L21" s="8">
        <v>19</v>
      </c>
    </row>
    <row r="22" spans="1:12" ht="12.75">
      <c r="A22" s="8">
        <v>43</v>
      </c>
      <c r="B22" s="9" t="s">
        <v>64</v>
      </c>
      <c r="C22" s="9" t="s">
        <v>27</v>
      </c>
      <c r="D22" s="8">
        <v>1981</v>
      </c>
      <c r="E22" s="9" t="s">
        <v>65</v>
      </c>
      <c r="F22" s="8" t="s">
        <v>16</v>
      </c>
      <c r="G22" s="8" t="str">
        <f>IF(F22="m",IF(D22&gt;='[1]Kategorie'!$E$3,'[1]Kategorie'!$A$3,IF(D22&gt;='[1]Kategorie'!$E$4,'[1]Kategorie'!$A$4,IF('[1]Start'!D44&gt;='[1]Kategorie'!$E$5,'[1]Kategorie'!$A$5,IF(D22&gt;='[1]Kategorie'!$E$6,'[1]Kategorie'!$A$6,'[1]Kategorie'!$A$7)))),IF(D22&gt;='[1]Kategorie'!$E$8,'[1]Kategorie'!$A$8,IF('[1]Start'!D44&gt;='[1]Kategorie'!$E$9,'[1]Kategorie'!$A$9,'[1]Kategorie'!$A$10)))</f>
        <v>A</v>
      </c>
      <c r="H22" s="8">
        <f t="shared" si="0"/>
        <v>43</v>
      </c>
      <c r="I22" s="10">
        <v>0.02152777777777778</v>
      </c>
      <c r="J22" s="11">
        <f t="shared" si="1"/>
        <v>0.00434027777777778</v>
      </c>
      <c r="K22" s="8">
        <v>20</v>
      </c>
      <c r="L22" s="8">
        <v>20</v>
      </c>
    </row>
    <row r="23" spans="1:12" ht="12.75">
      <c r="A23" s="8">
        <v>70</v>
      </c>
      <c r="B23" s="9" t="s">
        <v>66</v>
      </c>
      <c r="C23" s="9" t="s">
        <v>67</v>
      </c>
      <c r="D23" s="8">
        <v>1974</v>
      </c>
      <c r="E23" s="9" t="s">
        <v>45</v>
      </c>
      <c r="F23" s="8" t="s">
        <v>16</v>
      </c>
      <c r="G23" s="8" t="str">
        <f>IF(F23="m",IF(D23&gt;='[1]Kategorie'!$E$3,'[1]Kategorie'!$A$3,IF(D23&gt;='[1]Kategorie'!$E$4,'[1]Kategorie'!$A$4,IF('[1]Start'!D71&gt;='[1]Kategorie'!$E$5,'[1]Kategorie'!$A$5,IF(D23&gt;='[1]Kategorie'!$E$6,'[1]Kategorie'!$A$6,'[1]Kategorie'!$A$7)))),IF(D23&gt;='[1]Kategorie'!$E$8,'[1]Kategorie'!$A$8,IF('[1]Start'!D71&gt;='[1]Kategorie'!$E$9,'[1]Kategorie'!$A$9,'[1]Kategorie'!$A$10)))</f>
        <v>A</v>
      </c>
      <c r="H23" s="8">
        <f t="shared" si="0"/>
        <v>70</v>
      </c>
      <c r="I23" s="10">
        <v>0.021747685185185186</v>
      </c>
      <c r="J23" s="11">
        <f t="shared" si="1"/>
        <v>0.0045601851851851845</v>
      </c>
      <c r="K23" s="8">
        <v>21</v>
      </c>
      <c r="L23" s="8">
        <v>21</v>
      </c>
    </row>
    <row r="24" spans="1:12" ht="12.75">
      <c r="A24" s="8">
        <v>1</v>
      </c>
      <c r="B24" s="9" t="s">
        <v>68</v>
      </c>
      <c r="C24" s="9" t="s">
        <v>49</v>
      </c>
      <c r="D24" s="8">
        <v>1978</v>
      </c>
      <c r="E24" s="9" t="s">
        <v>69</v>
      </c>
      <c r="F24" s="8" t="s">
        <v>16</v>
      </c>
      <c r="G24" s="8" t="str">
        <f>IF(F24="m",IF(D24&gt;='[1]Kategorie'!$E$3,'[1]Kategorie'!$A$3,IF(D24&gt;='[1]Kategorie'!$E$4,'[1]Kategorie'!$A$4,IF('[1]Start'!D3&gt;='[1]Kategorie'!$E$5,'[1]Kategorie'!$A$5,IF(D24&gt;='[1]Kategorie'!$E$6,'[1]Kategorie'!$A$6,'[1]Kategorie'!$A$7)))),IF(D24&gt;='[1]Kategorie'!$E$8,'[1]Kategorie'!$A$8,IF('[1]Start'!D3&gt;='[1]Kategorie'!$E$9,'[1]Kategorie'!$A$9,'[1]Kategorie'!$A$10)))</f>
        <v>A</v>
      </c>
      <c r="H24" s="8">
        <f t="shared" si="0"/>
        <v>1</v>
      </c>
      <c r="I24" s="10">
        <v>0.02175925925925926</v>
      </c>
      <c r="J24" s="11">
        <f t="shared" si="1"/>
        <v>0.004571759259259258</v>
      </c>
      <c r="K24" s="8">
        <v>22</v>
      </c>
      <c r="L24" s="8">
        <v>22</v>
      </c>
    </row>
    <row r="25" spans="1:12" ht="12.75">
      <c r="A25" s="8">
        <v>32</v>
      </c>
      <c r="B25" s="9" t="s">
        <v>23</v>
      </c>
      <c r="C25" s="9" t="s">
        <v>70</v>
      </c>
      <c r="D25" s="8">
        <v>1973</v>
      </c>
      <c r="E25" s="9" t="s">
        <v>71</v>
      </c>
      <c r="F25" s="8" t="s">
        <v>16</v>
      </c>
      <c r="G25" s="8" t="str">
        <f>IF(F25="m",IF(D25&gt;='[1]Kategorie'!$E$3,'[1]Kategorie'!$A$3,IF(D25&gt;='[1]Kategorie'!$E$4,'[1]Kategorie'!$A$4,IF('[1]Start'!D34&gt;='[1]Kategorie'!$E$5,'[1]Kategorie'!$A$5,IF(D25&gt;='[1]Kategorie'!$E$6,'[1]Kategorie'!$A$6,'[1]Kategorie'!$A$7)))),IF(D25&gt;='[1]Kategorie'!$E$8,'[1]Kategorie'!$A$8,IF('[1]Start'!D34&gt;='[1]Kategorie'!$E$9,'[1]Kategorie'!$A$9,'[1]Kategorie'!$A$10)))</f>
        <v>A</v>
      </c>
      <c r="H25" s="8">
        <f t="shared" si="0"/>
        <v>32</v>
      </c>
      <c r="I25" s="10">
        <v>0.022152777777777775</v>
      </c>
      <c r="J25" s="11">
        <f t="shared" si="1"/>
        <v>0.004965277777777773</v>
      </c>
      <c r="K25" s="8">
        <v>23</v>
      </c>
      <c r="L25" s="8">
        <v>23</v>
      </c>
    </row>
    <row r="26" spans="1:12" ht="12.75">
      <c r="A26" s="8">
        <v>76</v>
      </c>
      <c r="B26" s="9" t="s">
        <v>72</v>
      </c>
      <c r="C26" s="9" t="s">
        <v>73</v>
      </c>
      <c r="D26" s="8">
        <v>1979</v>
      </c>
      <c r="E26" s="9" t="s">
        <v>57</v>
      </c>
      <c r="F26" s="8" t="s">
        <v>16</v>
      </c>
      <c r="G26" s="8" t="str">
        <f>IF(F26="m",IF(D26&gt;='[1]Kategorie'!$E$3,'[1]Kategorie'!$A$3,IF(D26&gt;='[1]Kategorie'!$E$4,'[1]Kategorie'!$A$4,IF('[1]Start'!D77&gt;='[1]Kategorie'!$E$5,'[1]Kategorie'!$A$5,IF(D26&gt;='[1]Kategorie'!$E$6,'[1]Kategorie'!$A$6,'[1]Kategorie'!$A$7)))),IF(D26&gt;='[1]Kategorie'!$E$8,'[1]Kategorie'!$A$8,IF('[1]Start'!D77&gt;='[1]Kategorie'!$E$9,'[1]Kategorie'!$A$9,'[1]Kategorie'!$A$10)))</f>
        <v>A</v>
      </c>
      <c r="H26" s="8">
        <f t="shared" si="0"/>
        <v>76</v>
      </c>
      <c r="I26" s="10">
        <v>0.02244212962962963</v>
      </c>
      <c r="J26" s="11">
        <f t="shared" si="1"/>
        <v>0.00525462962962963</v>
      </c>
      <c r="K26" s="8">
        <v>24</v>
      </c>
      <c r="L26" s="8">
        <v>24</v>
      </c>
    </row>
    <row r="27" spans="1:12" ht="12.75">
      <c r="A27" s="8">
        <v>6</v>
      </c>
      <c r="B27" s="9" t="s">
        <v>74</v>
      </c>
      <c r="C27" s="9" t="s">
        <v>75</v>
      </c>
      <c r="D27" s="8">
        <v>1983</v>
      </c>
      <c r="E27" s="9" t="s">
        <v>48</v>
      </c>
      <c r="F27" s="8" t="s">
        <v>16</v>
      </c>
      <c r="G27" s="8" t="str">
        <f>IF(F27="m",IF(D27&gt;='[1]Kategorie'!$E$3,'[1]Kategorie'!$A$3,IF(D27&gt;='[1]Kategorie'!$E$4,'[1]Kategorie'!$A$4,IF('[1]Start'!D8&gt;='[1]Kategorie'!$E$5,'[1]Kategorie'!$A$5,IF(D27&gt;='[1]Kategorie'!$E$6,'[1]Kategorie'!$A$6,'[1]Kategorie'!$A$7)))),IF(D27&gt;='[1]Kategorie'!$E$8,'[1]Kategorie'!$A$8,IF('[1]Start'!D8&gt;='[1]Kategorie'!$E$9,'[1]Kategorie'!$A$9,'[1]Kategorie'!$A$10)))</f>
        <v>A</v>
      </c>
      <c r="H27" s="8">
        <f t="shared" si="0"/>
        <v>6</v>
      </c>
      <c r="I27" s="10">
        <v>0.022488425925925926</v>
      </c>
      <c r="J27" s="11">
        <f t="shared" si="1"/>
        <v>0.005300925925925924</v>
      </c>
      <c r="K27" s="8">
        <v>25</v>
      </c>
      <c r="L27" s="8">
        <v>25</v>
      </c>
    </row>
    <row r="28" spans="1:12" ht="12.75">
      <c r="A28" s="8">
        <v>23</v>
      </c>
      <c r="B28" s="9" t="s">
        <v>76</v>
      </c>
      <c r="C28" s="9" t="s">
        <v>30</v>
      </c>
      <c r="D28" s="8">
        <v>1990</v>
      </c>
      <c r="E28" s="9" t="s">
        <v>77</v>
      </c>
      <c r="F28" s="8" t="s">
        <v>16</v>
      </c>
      <c r="G28" s="8" t="str">
        <f>IF(F28="m",IF(D28&gt;='[1]Kategorie'!$E$3,'[1]Kategorie'!$A$3,IF(D28&gt;='[1]Kategorie'!$E$4,'[1]Kategorie'!$A$4,IF('[1]Start'!D25&gt;='[1]Kategorie'!$E$5,'[1]Kategorie'!$A$5,IF(D28&gt;='[1]Kategorie'!$E$6,'[1]Kategorie'!$A$6,'[1]Kategorie'!$A$7)))),IF(D28&gt;='[1]Kategorie'!$E$8,'[1]Kategorie'!$A$8,IF('[1]Start'!D25&gt;='[1]Kategorie'!$E$9,'[1]Kategorie'!$A$9,'[1]Kategorie'!$A$10)))</f>
        <v>A</v>
      </c>
      <c r="H28" s="8">
        <f t="shared" si="0"/>
        <v>23</v>
      </c>
      <c r="I28" s="10">
        <v>0.023078703703703702</v>
      </c>
      <c r="J28" s="11">
        <f t="shared" si="1"/>
        <v>0.005891203703703701</v>
      </c>
      <c r="K28" s="8">
        <v>26</v>
      </c>
      <c r="L28" s="8">
        <v>26</v>
      </c>
    </row>
    <row r="29" spans="1:12" ht="12.75">
      <c r="A29" s="8">
        <v>73</v>
      </c>
      <c r="B29" s="9" t="s">
        <v>78</v>
      </c>
      <c r="C29" s="9" t="s">
        <v>27</v>
      </c>
      <c r="D29" s="8">
        <v>1973</v>
      </c>
      <c r="E29" s="9" t="s">
        <v>79</v>
      </c>
      <c r="F29" s="8" t="s">
        <v>16</v>
      </c>
      <c r="G29" s="8" t="str">
        <f>IF(F29="m",IF(D29&gt;='[1]Kategorie'!$E$3,'[1]Kategorie'!$A$3,IF(D29&gt;='[1]Kategorie'!$E$4,'[1]Kategorie'!$A$4,IF('[1]Start'!D74&gt;='[1]Kategorie'!$E$5,'[1]Kategorie'!$A$5,IF(D29&gt;='[1]Kategorie'!$E$6,'[1]Kategorie'!$A$6,'[1]Kategorie'!$A$7)))),IF(D29&gt;='[1]Kategorie'!$E$8,'[1]Kategorie'!$A$8,IF('[1]Start'!D74&gt;='[1]Kategorie'!$E$9,'[1]Kategorie'!$A$9,'[1]Kategorie'!$A$10)))</f>
        <v>A</v>
      </c>
      <c r="H29" s="8">
        <f t="shared" si="0"/>
        <v>73</v>
      </c>
      <c r="I29" s="10">
        <v>0.023125</v>
      </c>
      <c r="J29" s="11">
        <f t="shared" si="1"/>
        <v>0.005937499999999998</v>
      </c>
      <c r="K29" s="8">
        <v>27</v>
      </c>
      <c r="L29" s="8">
        <v>27</v>
      </c>
    </row>
    <row r="30" spans="1:12" ht="12.75">
      <c r="A30" s="8">
        <v>85</v>
      </c>
      <c r="B30" s="9" t="s">
        <v>80</v>
      </c>
      <c r="C30" s="9" t="s">
        <v>81</v>
      </c>
      <c r="D30" s="8">
        <v>1978</v>
      </c>
      <c r="E30" s="9" t="s">
        <v>45</v>
      </c>
      <c r="F30" s="8" t="s">
        <v>16</v>
      </c>
      <c r="G30" s="8" t="str">
        <f>IF(F30="m",IF(D30&gt;='[1]Kategorie'!$E$3,'[1]Kategorie'!$A$3,IF(D30&gt;='[1]Kategorie'!$E$4,'[1]Kategorie'!$A$4,IF('[1]Start'!D85&gt;='[1]Kategorie'!$E$5,'[1]Kategorie'!$A$5,IF(D30&gt;='[1]Kategorie'!$E$6,'[1]Kategorie'!$A$6,'[1]Kategorie'!$A$7)))),IF(D30&gt;='[1]Kategorie'!$E$8,'[1]Kategorie'!$A$8,IF('[1]Start'!D85&gt;='[1]Kategorie'!$E$9,'[1]Kategorie'!$A$9,'[1]Kategorie'!$A$10)))</f>
        <v>A</v>
      </c>
      <c r="H30" s="8">
        <f t="shared" si="0"/>
        <v>85</v>
      </c>
      <c r="I30" s="10">
        <v>0.023391203703703702</v>
      </c>
      <c r="J30" s="11">
        <f t="shared" si="1"/>
        <v>0.006203703703703701</v>
      </c>
      <c r="K30" s="8">
        <v>28</v>
      </c>
      <c r="L30" s="8">
        <v>28</v>
      </c>
    </row>
    <row r="31" spans="1:12" ht="12.75">
      <c r="A31" s="8">
        <v>41</v>
      </c>
      <c r="B31" s="9" t="s">
        <v>82</v>
      </c>
      <c r="C31" s="9" t="s">
        <v>83</v>
      </c>
      <c r="D31" s="8">
        <v>1975</v>
      </c>
      <c r="E31" s="9" t="s">
        <v>84</v>
      </c>
      <c r="F31" s="8" t="s">
        <v>16</v>
      </c>
      <c r="G31" s="8" t="str">
        <f>IF(F31="m",IF(D31&gt;='[1]Kategorie'!$E$3,'[1]Kategorie'!$A$3,IF(D31&gt;='[1]Kategorie'!$E$4,'[1]Kategorie'!$A$4,IF('[1]Start'!D42&gt;='[1]Kategorie'!$E$5,'[1]Kategorie'!$A$5,IF(D31&gt;='[1]Kategorie'!$E$6,'[1]Kategorie'!$A$6,'[1]Kategorie'!$A$7)))),IF(D31&gt;='[1]Kategorie'!$E$8,'[1]Kategorie'!$A$8,IF('[1]Start'!D42&gt;='[1]Kategorie'!$E$9,'[1]Kategorie'!$A$9,'[1]Kategorie'!$A$10)))</f>
        <v>A</v>
      </c>
      <c r="H31" s="8">
        <f t="shared" si="0"/>
        <v>41</v>
      </c>
      <c r="I31" s="10">
        <v>0.023657407407407408</v>
      </c>
      <c r="J31" s="11">
        <f t="shared" si="1"/>
        <v>0.006469907407407407</v>
      </c>
      <c r="K31" s="8">
        <v>29</v>
      </c>
      <c r="L31" s="8">
        <v>29</v>
      </c>
    </row>
    <row r="32" spans="1:12" ht="12.75">
      <c r="A32" s="8">
        <v>5</v>
      </c>
      <c r="B32" s="9" t="s">
        <v>85</v>
      </c>
      <c r="C32" s="9" t="s">
        <v>27</v>
      </c>
      <c r="D32" s="8">
        <v>1974</v>
      </c>
      <c r="E32" s="9" t="s">
        <v>86</v>
      </c>
      <c r="F32" s="8" t="s">
        <v>16</v>
      </c>
      <c r="G32" s="8" t="str">
        <f>IF(F32="m",IF(D32&gt;='[1]Kategorie'!$E$3,'[1]Kategorie'!$A$3,IF(D32&gt;='[1]Kategorie'!$E$4,'[1]Kategorie'!$A$4,IF('[1]Start'!D7&gt;='[1]Kategorie'!$E$5,'[1]Kategorie'!$A$5,IF(D32&gt;='[1]Kategorie'!$E$6,'[1]Kategorie'!$A$6,'[1]Kategorie'!$A$7)))),IF(D32&gt;='[1]Kategorie'!$E$8,'[1]Kategorie'!$A$8,IF('[1]Start'!D7&gt;='[1]Kategorie'!$E$9,'[1]Kategorie'!$A$9,'[1]Kategorie'!$A$10)))</f>
        <v>A</v>
      </c>
      <c r="H32" s="8">
        <f t="shared" si="0"/>
        <v>5</v>
      </c>
      <c r="I32" s="10">
        <v>0.02400462962962963</v>
      </c>
      <c r="J32" s="11">
        <f t="shared" si="1"/>
        <v>0.006817129629629628</v>
      </c>
      <c r="K32" s="8">
        <v>30</v>
      </c>
      <c r="L32" s="8">
        <v>30</v>
      </c>
    </row>
    <row r="33" spans="1:12" ht="12.75">
      <c r="A33" s="8">
        <v>75</v>
      </c>
      <c r="B33" s="9" t="s">
        <v>72</v>
      </c>
      <c r="C33" s="9" t="s">
        <v>18</v>
      </c>
      <c r="D33" s="8">
        <v>1989</v>
      </c>
      <c r="E33" s="9" t="s">
        <v>87</v>
      </c>
      <c r="F33" s="8" t="s">
        <v>16</v>
      </c>
      <c r="G33" s="8" t="str">
        <f>IF(F33="m",IF(D33&gt;='[1]Kategorie'!$E$3,'[1]Kategorie'!$A$3,IF(D33&gt;='[1]Kategorie'!$E$4,'[1]Kategorie'!$A$4,IF('[1]Start'!D76&gt;='[1]Kategorie'!$E$5,'[1]Kategorie'!$A$5,IF(D33&gt;='[1]Kategorie'!$E$6,'[1]Kategorie'!$A$6,'[1]Kategorie'!$A$7)))),IF(D33&gt;='[1]Kategorie'!$E$8,'[1]Kategorie'!$A$8,IF('[1]Start'!D76&gt;='[1]Kategorie'!$E$9,'[1]Kategorie'!$A$9,'[1]Kategorie'!$A$10)))</f>
        <v>A</v>
      </c>
      <c r="H33" s="8">
        <f t="shared" si="0"/>
        <v>75</v>
      </c>
      <c r="I33" s="10">
        <v>0.02407407407407407</v>
      </c>
      <c r="J33" s="11">
        <f t="shared" si="1"/>
        <v>0.006886574074074069</v>
      </c>
      <c r="K33" s="8">
        <v>31</v>
      </c>
      <c r="L33" s="8">
        <v>31</v>
      </c>
    </row>
    <row r="34" spans="1:12" ht="12.75">
      <c r="A34" s="8">
        <v>7</v>
      </c>
      <c r="B34" s="9" t="s">
        <v>88</v>
      </c>
      <c r="C34" s="9" t="s">
        <v>89</v>
      </c>
      <c r="D34" s="8">
        <v>1972</v>
      </c>
      <c r="E34" s="9" t="s">
        <v>90</v>
      </c>
      <c r="F34" s="8" t="s">
        <v>16</v>
      </c>
      <c r="G34" s="8" t="str">
        <f>IF(F34="m",IF(D34&gt;='[1]Kategorie'!$E$3,'[1]Kategorie'!$A$3,IF(D34&gt;='[1]Kategorie'!$E$4,'[1]Kategorie'!$A$4,IF('[1]Start'!D9&gt;='[1]Kategorie'!$E$5,'[1]Kategorie'!$A$5,IF(D34&gt;='[1]Kategorie'!$E$6,'[1]Kategorie'!$A$6,'[1]Kategorie'!$A$7)))),IF(D34&gt;='[1]Kategorie'!$E$8,'[1]Kategorie'!$A$8,IF('[1]Start'!D9&gt;='[1]Kategorie'!$E$9,'[1]Kategorie'!$A$9,'[1]Kategorie'!$A$10)))</f>
        <v>A</v>
      </c>
      <c r="H34" s="8">
        <f t="shared" si="0"/>
        <v>7</v>
      </c>
      <c r="I34" s="10">
        <v>0.02440972222222222</v>
      </c>
      <c r="J34" s="11">
        <f t="shared" si="1"/>
        <v>0.00722222222222222</v>
      </c>
      <c r="K34" s="8">
        <v>32</v>
      </c>
      <c r="L34" s="8">
        <v>32</v>
      </c>
    </row>
    <row r="35" spans="1:12" ht="12.75">
      <c r="A35" s="8">
        <v>52</v>
      </c>
      <c r="B35" s="9" t="s">
        <v>91</v>
      </c>
      <c r="C35" s="9" t="s">
        <v>92</v>
      </c>
      <c r="D35" s="8">
        <v>1973</v>
      </c>
      <c r="E35" s="9" t="s">
        <v>93</v>
      </c>
      <c r="F35" s="8" t="s">
        <v>16</v>
      </c>
      <c r="G35" s="8" t="str">
        <f>IF(F35="m",IF(D35&gt;='[1]Kategorie'!$E$3,'[1]Kategorie'!$A$3,IF(D35&gt;='[1]Kategorie'!$E$4,'[1]Kategorie'!$A$4,IF('[1]Start'!D53&gt;='[1]Kategorie'!$E$5,'[1]Kategorie'!$A$5,IF(D35&gt;='[1]Kategorie'!$E$6,'[1]Kategorie'!$A$6,'[1]Kategorie'!$A$7)))),IF(D35&gt;='[1]Kategorie'!$E$8,'[1]Kategorie'!$A$8,IF('[1]Start'!D53&gt;='[1]Kategorie'!$E$9,'[1]Kategorie'!$A$9,'[1]Kategorie'!$A$10)))</f>
        <v>A</v>
      </c>
      <c r="H35" s="8">
        <f aca="true" t="shared" si="2" ref="H35:H66">A35</f>
        <v>52</v>
      </c>
      <c r="I35" s="10">
        <v>0.025185185185185185</v>
      </c>
      <c r="J35" s="11">
        <f aca="true" t="shared" si="3" ref="J35:J66">I35-$K$1</f>
        <v>0.007997685185185184</v>
      </c>
      <c r="K35" s="8">
        <v>33</v>
      </c>
      <c r="L35" s="8">
        <v>33</v>
      </c>
    </row>
    <row r="36" spans="1:12" ht="12.75">
      <c r="A36" s="8">
        <v>86</v>
      </c>
      <c r="B36" s="9" t="s">
        <v>94</v>
      </c>
      <c r="C36" s="9" t="s">
        <v>27</v>
      </c>
      <c r="D36" s="8">
        <v>1982</v>
      </c>
      <c r="E36" s="9" t="s">
        <v>45</v>
      </c>
      <c r="F36" s="8" t="s">
        <v>16</v>
      </c>
      <c r="G36" s="8" t="str">
        <f>IF(F36="m",IF(D36&gt;='[1]Kategorie'!$E$3,'[1]Kategorie'!$A$3,IF(D36&gt;='[1]Kategorie'!$E$4,'[1]Kategorie'!$A$4,IF('[1]Start'!D86&gt;='[1]Kategorie'!$E$5,'[1]Kategorie'!$A$5,IF(D36&gt;='[1]Kategorie'!$E$6,'[1]Kategorie'!$A$6,'[1]Kategorie'!$A$7)))),IF(D36&gt;='[1]Kategorie'!$E$8,'[1]Kategorie'!$A$8,IF('[1]Start'!D86&gt;='[1]Kategorie'!$E$9,'[1]Kategorie'!$A$9,'[1]Kategorie'!$A$10)))</f>
        <v>A</v>
      </c>
      <c r="H36" s="8">
        <f t="shared" si="2"/>
        <v>86</v>
      </c>
      <c r="I36" s="10">
        <v>0.02532407407407408</v>
      </c>
      <c r="J36" s="11">
        <f t="shared" si="3"/>
        <v>0.008136574074074077</v>
      </c>
      <c r="K36" s="8">
        <v>34</v>
      </c>
      <c r="L36" s="8">
        <v>34</v>
      </c>
    </row>
    <row r="37" spans="1:12" ht="12.75">
      <c r="A37" s="8">
        <v>78</v>
      </c>
      <c r="B37" s="9" t="s">
        <v>95</v>
      </c>
      <c r="C37" s="9" t="s">
        <v>96</v>
      </c>
      <c r="D37" s="8">
        <v>1982</v>
      </c>
      <c r="E37" s="9" t="s">
        <v>97</v>
      </c>
      <c r="F37" s="8" t="s">
        <v>16</v>
      </c>
      <c r="G37" s="8" t="str">
        <f>IF(F37="m",IF(D37&gt;='[1]Kategorie'!$E$3,'[1]Kategorie'!$A$3,IF(D37&gt;='[1]Kategorie'!$E$4,'[1]Kategorie'!$A$4,IF('[1]Start'!D79&gt;='[1]Kategorie'!$E$5,'[1]Kategorie'!$A$5,IF(D37&gt;='[1]Kategorie'!$E$6,'[1]Kategorie'!$A$6,'[1]Kategorie'!$A$7)))),IF(D37&gt;='[1]Kategorie'!$E$8,'[1]Kategorie'!$A$8,IF('[1]Start'!D79&gt;='[1]Kategorie'!$E$9,'[1]Kategorie'!$A$9,'[1]Kategorie'!$A$10)))</f>
        <v>A</v>
      </c>
      <c r="H37" s="8">
        <f t="shared" si="2"/>
        <v>78</v>
      </c>
      <c r="I37" s="10">
        <v>0.025486111111111112</v>
      </c>
      <c r="J37" s="11">
        <f t="shared" si="3"/>
        <v>0.00829861111111111</v>
      </c>
      <c r="K37" s="8">
        <v>35</v>
      </c>
      <c r="L37" s="8">
        <v>35</v>
      </c>
    </row>
    <row r="38" spans="1:12" ht="12.75">
      <c r="A38" s="8">
        <v>46</v>
      </c>
      <c r="B38" s="9" t="s">
        <v>98</v>
      </c>
      <c r="C38" s="9" t="s">
        <v>14</v>
      </c>
      <c r="D38" s="8">
        <v>1983</v>
      </c>
      <c r="E38" s="9" t="s">
        <v>79</v>
      </c>
      <c r="F38" s="8" t="s">
        <v>16</v>
      </c>
      <c r="G38" s="8" t="str">
        <f>IF(F38="m",IF(D38&gt;='[1]Kategorie'!$E$3,'[1]Kategorie'!$A$3,IF(D38&gt;='[1]Kategorie'!$E$4,'[1]Kategorie'!$A$4,IF('[1]Start'!D47&gt;='[1]Kategorie'!$E$5,'[1]Kategorie'!$A$5,IF(D38&gt;='[1]Kategorie'!$E$6,'[1]Kategorie'!$A$6,'[1]Kategorie'!$A$7)))),IF(D38&gt;='[1]Kategorie'!$E$8,'[1]Kategorie'!$A$8,IF('[1]Start'!D47&gt;='[1]Kategorie'!$E$9,'[1]Kategorie'!$A$9,'[1]Kategorie'!$A$10)))</f>
        <v>A</v>
      </c>
      <c r="H38" s="8">
        <f t="shared" si="2"/>
        <v>46</v>
      </c>
      <c r="I38" s="10">
        <v>0.025578703703703704</v>
      </c>
      <c r="J38" s="11">
        <f t="shared" si="3"/>
        <v>0.008391203703703703</v>
      </c>
      <c r="K38" s="8">
        <v>36</v>
      </c>
      <c r="L38" s="8">
        <v>36</v>
      </c>
    </row>
    <row r="39" spans="1:12" ht="12.75">
      <c r="A39" s="8">
        <v>62</v>
      </c>
      <c r="B39" s="9" t="s">
        <v>99</v>
      </c>
      <c r="C39" s="9" t="s">
        <v>59</v>
      </c>
      <c r="D39" s="8">
        <v>1971</v>
      </c>
      <c r="E39" s="9" t="s">
        <v>100</v>
      </c>
      <c r="F39" s="8" t="s">
        <v>16</v>
      </c>
      <c r="G39" s="8" t="str">
        <f>IF(F39="m",IF(D39&gt;='[1]Kategorie'!$E$3,'[1]Kategorie'!$A$3,IF(D39&gt;='[1]Kategorie'!$E$4,'[1]Kategorie'!$A$4,IF('[1]Start'!D63&gt;='[1]Kategorie'!$E$5,'[1]Kategorie'!$A$5,IF(D39&gt;='[1]Kategorie'!$E$6,'[1]Kategorie'!$A$6,'[1]Kategorie'!$A$7)))),IF(D39&gt;='[1]Kategorie'!$E$8,'[1]Kategorie'!$A$8,IF('[1]Start'!D63&gt;='[1]Kategorie'!$E$9,'[1]Kategorie'!$A$9,'[1]Kategorie'!$A$10)))</f>
        <v>A</v>
      </c>
      <c r="H39" s="8">
        <f t="shared" si="2"/>
        <v>62</v>
      </c>
      <c r="I39" s="10">
        <v>0.025636574074074072</v>
      </c>
      <c r="J39" s="11">
        <f t="shared" si="3"/>
        <v>0.00844907407407407</v>
      </c>
      <c r="K39" s="8">
        <v>37</v>
      </c>
      <c r="L39" s="8">
        <v>37</v>
      </c>
    </row>
    <row r="40" spans="1:12" ht="12.75">
      <c r="A40" s="8">
        <v>87</v>
      </c>
      <c r="B40" s="9" t="s">
        <v>101</v>
      </c>
      <c r="C40" s="9" t="s">
        <v>73</v>
      </c>
      <c r="D40" s="8">
        <v>1973</v>
      </c>
      <c r="E40" s="9" t="s">
        <v>79</v>
      </c>
      <c r="F40" s="8" t="s">
        <v>16</v>
      </c>
      <c r="G40" s="8" t="str">
        <f>IF(F40="m",IF(D40&gt;='[1]Kategorie'!$E$3,'[1]Kategorie'!$A$3,IF(D40&gt;='[1]Kategorie'!$E$4,'[1]Kategorie'!$A$4,IF('[1]Start'!D87&gt;='[1]Kategorie'!$E$5,'[1]Kategorie'!$A$5,IF(D40&gt;='[1]Kategorie'!$E$6,'[1]Kategorie'!$A$6,'[1]Kategorie'!$A$7)))),IF(D40&gt;='[1]Kategorie'!$E$8,'[1]Kategorie'!$A$8,IF('[1]Start'!D87&gt;='[1]Kategorie'!$E$9,'[1]Kategorie'!$A$9,'[1]Kategorie'!$A$10)))</f>
        <v>A</v>
      </c>
      <c r="H40" s="8">
        <f t="shared" si="2"/>
        <v>87</v>
      </c>
      <c r="I40" s="10">
        <v>0.025949074074074072</v>
      </c>
      <c r="J40" s="11">
        <f t="shared" si="3"/>
        <v>0.008761574074074071</v>
      </c>
      <c r="K40" s="8">
        <v>38</v>
      </c>
      <c r="L40" s="8">
        <v>38</v>
      </c>
    </row>
    <row r="41" spans="1:12" ht="12.75">
      <c r="A41" s="8">
        <v>57</v>
      </c>
      <c r="B41" s="9" t="s">
        <v>102</v>
      </c>
      <c r="C41" s="9" t="s">
        <v>92</v>
      </c>
      <c r="D41" s="8">
        <v>1975</v>
      </c>
      <c r="E41" s="9" t="s">
        <v>57</v>
      </c>
      <c r="F41" s="8" t="s">
        <v>16</v>
      </c>
      <c r="G41" s="8" t="str">
        <f>IF(F41="m",IF(D41&gt;='[1]Kategorie'!$E$3,'[1]Kategorie'!$A$3,IF(D41&gt;='[1]Kategorie'!$E$4,'[1]Kategorie'!$A$4,IF('[1]Start'!D58&gt;='[1]Kategorie'!$E$5,'[1]Kategorie'!$A$5,IF(D41&gt;='[1]Kategorie'!$E$6,'[1]Kategorie'!$A$6,'[1]Kategorie'!$A$7)))),IF(D41&gt;='[1]Kategorie'!$E$8,'[1]Kategorie'!$A$8,IF('[1]Start'!D58&gt;='[1]Kategorie'!$E$9,'[1]Kategorie'!$A$9,'[1]Kategorie'!$A$10)))</f>
        <v>A</v>
      </c>
      <c r="H41" s="8">
        <f t="shared" si="2"/>
        <v>57</v>
      </c>
      <c r="I41" s="10">
        <v>0.026574074074074073</v>
      </c>
      <c r="J41" s="11">
        <f t="shared" si="3"/>
        <v>0.009386574074074071</v>
      </c>
      <c r="K41" s="8">
        <v>39</v>
      </c>
      <c r="L41" s="8">
        <v>39</v>
      </c>
    </row>
    <row r="42" spans="1:12" ht="12.75">
      <c r="A42" s="4">
        <v>10</v>
      </c>
      <c r="B42" s="5" t="s">
        <v>103</v>
      </c>
      <c r="C42" s="5" t="s">
        <v>83</v>
      </c>
      <c r="D42" s="4">
        <v>1961</v>
      </c>
      <c r="E42" s="5" t="s">
        <v>104</v>
      </c>
      <c r="F42" s="4" t="s">
        <v>16</v>
      </c>
      <c r="G42" s="4" t="str">
        <f>IF(F42="m",IF(D42&gt;='[1]Kategorie'!$E$3,'[1]Kategorie'!$A$3,IF(D42&gt;='[1]Kategorie'!$E$4,'[1]Kategorie'!$A$4,IF('[1]Start'!D12&gt;='[1]Kategorie'!$E$5,'[1]Kategorie'!$A$5,IF(D42&gt;='[1]Kategorie'!$E$6,'[1]Kategorie'!$A$6,'[1]Kategorie'!$A$7)))),IF(D42&gt;='[1]Kategorie'!$E$8,'[1]Kategorie'!$A$8,IF('[1]Start'!D12&gt;='[1]Kategorie'!$E$9,'[1]Kategorie'!$A$9,'[1]Kategorie'!$A$10)))</f>
        <v>B</v>
      </c>
      <c r="H42" s="4">
        <f t="shared" si="2"/>
        <v>10</v>
      </c>
      <c r="I42" s="6">
        <v>0.018043981481481484</v>
      </c>
      <c r="J42" s="7">
        <f t="shared" si="3"/>
        <v>0.0008564814814814824</v>
      </c>
      <c r="K42" s="4">
        <v>40</v>
      </c>
      <c r="L42" s="4">
        <v>1</v>
      </c>
    </row>
    <row r="43" spans="1:12" ht="12.75">
      <c r="A43" s="4">
        <v>49</v>
      </c>
      <c r="B43" s="5" t="s">
        <v>105</v>
      </c>
      <c r="C43" s="5" t="s">
        <v>83</v>
      </c>
      <c r="D43" s="4">
        <v>1968</v>
      </c>
      <c r="E43" s="5" t="s">
        <v>106</v>
      </c>
      <c r="F43" s="4" t="s">
        <v>16</v>
      </c>
      <c r="G43" s="4" t="str">
        <f>IF(F43="m",IF(D43&gt;='[1]Kategorie'!$E$3,'[1]Kategorie'!$A$3,IF(D43&gt;='[1]Kategorie'!$E$4,'[1]Kategorie'!$A$4,IF('[1]Start'!D50&gt;='[1]Kategorie'!$E$5,'[1]Kategorie'!$A$5,IF(D43&gt;='[1]Kategorie'!$E$6,'[1]Kategorie'!$A$6,'[1]Kategorie'!$A$7)))),IF(D43&gt;='[1]Kategorie'!$E$8,'[1]Kategorie'!$A$8,IF('[1]Start'!D50&gt;='[1]Kategorie'!$E$9,'[1]Kategorie'!$A$9,'[1]Kategorie'!$A$10)))</f>
        <v>B</v>
      </c>
      <c r="H43" s="4">
        <f t="shared" si="2"/>
        <v>49</v>
      </c>
      <c r="I43" s="6">
        <v>0.018368055555555554</v>
      </c>
      <c r="J43" s="7">
        <f t="shared" si="3"/>
        <v>0.0011805555555555527</v>
      </c>
      <c r="K43" s="4">
        <v>41</v>
      </c>
      <c r="L43" s="4">
        <v>2</v>
      </c>
    </row>
    <row r="44" spans="1:12" ht="12.75">
      <c r="A44" s="4">
        <v>55</v>
      </c>
      <c r="B44" s="5" t="s">
        <v>107</v>
      </c>
      <c r="C44" s="5" t="s">
        <v>108</v>
      </c>
      <c r="D44" s="4">
        <v>1970</v>
      </c>
      <c r="E44" s="5" t="s">
        <v>31</v>
      </c>
      <c r="F44" s="4" t="s">
        <v>16</v>
      </c>
      <c r="G44" s="4" t="str">
        <f>IF(F44="m",IF(D44&gt;='[1]Kategorie'!$E$3,'[1]Kategorie'!$A$3,IF(D44&gt;='[1]Kategorie'!$E$4,'[1]Kategorie'!$A$4,IF('[1]Start'!D56&gt;='[1]Kategorie'!$E$5,'[1]Kategorie'!$A$5,IF(D44&gt;='[1]Kategorie'!$E$6,'[1]Kategorie'!$A$6,'[1]Kategorie'!$A$7)))),IF(D44&gt;='[1]Kategorie'!$E$8,'[1]Kategorie'!$A$8,IF('[1]Start'!D56&gt;='[1]Kategorie'!$E$9,'[1]Kategorie'!$A$9,'[1]Kategorie'!$A$10)))</f>
        <v>B</v>
      </c>
      <c r="H44" s="4">
        <f t="shared" si="2"/>
        <v>55</v>
      </c>
      <c r="I44" s="6">
        <v>0.01982638888888889</v>
      </c>
      <c r="J44" s="7">
        <f t="shared" si="3"/>
        <v>0.0026388888888888885</v>
      </c>
      <c r="K44" s="4">
        <v>42</v>
      </c>
      <c r="L44" s="4">
        <v>3</v>
      </c>
    </row>
    <row r="45" spans="1:12" ht="12.75">
      <c r="A45" s="8">
        <v>58</v>
      </c>
      <c r="B45" s="9" t="s">
        <v>109</v>
      </c>
      <c r="C45" s="9" t="s">
        <v>110</v>
      </c>
      <c r="D45" s="8">
        <v>1964</v>
      </c>
      <c r="E45" s="9" t="s">
        <v>111</v>
      </c>
      <c r="F45" s="8" t="s">
        <v>16</v>
      </c>
      <c r="G45" s="8" t="str">
        <f>IF(F45="m",IF(D45&gt;='[1]Kategorie'!$E$3,'[1]Kategorie'!$A$3,IF(D45&gt;='[1]Kategorie'!$E$4,'[1]Kategorie'!$A$4,IF('[1]Start'!D59&gt;='[1]Kategorie'!$E$5,'[1]Kategorie'!$A$5,IF(D45&gt;='[1]Kategorie'!$E$6,'[1]Kategorie'!$A$6,'[1]Kategorie'!$A$7)))),IF(D45&gt;='[1]Kategorie'!$E$8,'[1]Kategorie'!$A$8,IF('[1]Start'!D59&gt;='[1]Kategorie'!$E$9,'[1]Kategorie'!$A$9,'[1]Kategorie'!$A$10)))</f>
        <v>B</v>
      </c>
      <c r="H45" s="8">
        <f t="shared" si="2"/>
        <v>58</v>
      </c>
      <c r="I45" s="10">
        <v>0.020300925925925927</v>
      </c>
      <c r="J45" s="11">
        <f t="shared" si="3"/>
        <v>0.0031134259259259257</v>
      </c>
      <c r="K45" s="8">
        <v>43</v>
      </c>
      <c r="L45" s="8">
        <v>4</v>
      </c>
    </row>
    <row r="46" spans="1:12" ht="12.75">
      <c r="A46" s="8">
        <v>68</v>
      </c>
      <c r="B46" s="9" t="s">
        <v>112</v>
      </c>
      <c r="C46" s="9" t="s">
        <v>113</v>
      </c>
      <c r="D46" s="8">
        <v>1967</v>
      </c>
      <c r="E46" s="9" t="s">
        <v>37</v>
      </c>
      <c r="F46" s="8" t="s">
        <v>16</v>
      </c>
      <c r="G46" s="8" t="str">
        <f>IF(F46="m",IF(D46&gt;='[1]Kategorie'!$E$3,'[1]Kategorie'!$A$3,IF(D46&gt;='[1]Kategorie'!$E$4,'[1]Kategorie'!$A$4,IF('[1]Start'!D69&gt;='[1]Kategorie'!$E$5,'[1]Kategorie'!$A$5,IF(D46&gt;='[1]Kategorie'!$E$6,'[1]Kategorie'!$A$6,'[1]Kategorie'!$A$7)))),IF(D46&gt;='[1]Kategorie'!$E$8,'[1]Kategorie'!$A$8,IF('[1]Start'!D69&gt;='[1]Kategorie'!$E$9,'[1]Kategorie'!$A$9,'[1]Kategorie'!$A$10)))</f>
        <v>B</v>
      </c>
      <c r="H46" s="8">
        <f t="shared" si="2"/>
        <v>68</v>
      </c>
      <c r="I46" s="10">
        <v>0.021400462962962965</v>
      </c>
      <c r="J46" s="11">
        <f t="shared" si="3"/>
        <v>0.0042129629629629635</v>
      </c>
      <c r="K46" s="8">
        <v>44</v>
      </c>
      <c r="L46" s="8">
        <v>5</v>
      </c>
    </row>
    <row r="47" spans="1:12" ht="12.75">
      <c r="A47" s="8">
        <v>48</v>
      </c>
      <c r="B47" s="9" t="s">
        <v>114</v>
      </c>
      <c r="C47" s="9" t="s">
        <v>59</v>
      </c>
      <c r="D47" s="8">
        <v>1967</v>
      </c>
      <c r="E47" s="9" t="s">
        <v>106</v>
      </c>
      <c r="F47" s="8" t="s">
        <v>16</v>
      </c>
      <c r="G47" s="8" t="str">
        <f>IF(F47="m",IF(D47&gt;='[1]Kategorie'!$E$3,'[1]Kategorie'!$A$3,IF(D47&gt;='[1]Kategorie'!$E$4,'[1]Kategorie'!$A$4,IF('[1]Start'!D49&gt;='[1]Kategorie'!$E$5,'[1]Kategorie'!$A$5,IF(D47&gt;='[1]Kategorie'!$E$6,'[1]Kategorie'!$A$6,'[1]Kategorie'!$A$7)))),IF(D47&gt;='[1]Kategorie'!$E$8,'[1]Kategorie'!$A$8,IF('[1]Start'!D49&gt;='[1]Kategorie'!$E$9,'[1]Kategorie'!$A$9,'[1]Kategorie'!$A$10)))</f>
        <v>B</v>
      </c>
      <c r="H47" s="8">
        <f t="shared" si="2"/>
        <v>48</v>
      </c>
      <c r="I47" s="10">
        <v>0.022337962962962962</v>
      </c>
      <c r="J47" s="11">
        <f t="shared" si="3"/>
        <v>0.005150462962962961</v>
      </c>
      <c r="K47" s="8">
        <v>45</v>
      </c>
      <c r="L47" s="8">
        <v>6</v>
      </c>
    </row>
    <row r="48" spans="1:12" ht="12.75">
      <c r="A48" s="8">
        <v>65</v>
      </c>
      <c r="B48" s="9" t="s">
        <v>115</v>
      </c>
      <c r="C48" s="9" t="s">
        <v>30</v>
      </c>
      <c r="D48" s="8">
        <v>1969</v>
      </c>
      <c r="E48" s="9" t="s">
        <v>116</v>
      </c>
      <c r="F48" s="8" t="s">
        <v>16</v>
      </c>
      <c r="G48" s="8" t="str">
        <f>IF(F48="m",IF(D48&gt;='[1]Kategorie'!$E$3,'[1]Kategorie'!$A$3,IF(D48&gt;='[1]Kategorie'!$E$4,'[1]Kategorie'!$A$4,IF('[1]Start'!D66&gt;='[1]Kategorie'!$E$5,'[1]Kategorie'!$A$5,IF(D48&gt;='[1]Kategorie'!$E$6,'[1]Kategorie'!$A$6,'[1]Kategorie'!$A$7)))),IF(D48&gt;='[1]Kategorie'!$E$8,'[1]Kategorie'!$A$8,IF('[1]Start'!D66&gt;='[1]Kategorie'!$E$9,'[1]Kategorie'!$A$9,'[1]Kategorie'!$A$10)))</f>
        <v>B</v>
      </c>
      <c r="H48" s="8">
        <f t="shared" si="2"/>
        <v>65</v>
      </c>
      <c r="I48" s="10">
        <v>0.023217592592592592</v>
      </c>
      <c r="J48" s="11">
        <f t="shared" si="3"/>
        <v>0.00603009259259259</v>
      </c>
      <c r="K48" s="8">
        <v>46</v>
      </c>
      <c r="L48" s="8">
        <v>7</v>
      </c>
    </row>
    <row r="49" spans="1:12" ht="12.75">
      <c r="A49" s="8">
        <v>34</v>
      </c>
      <c r="B49" s="9" t="s">
        <v>117</v>
      </c>
      <c r="C49" s="9" t="s">
        <v>30</v>
      </c>
      <c r="D49" s="8">
        <v>1968</v>
      </c>
      <c r="E49" s="9" t="s">
        <v>53</v>
      </c>
      <c r="F49" s="8" t="s">
        <v>16</v>
      </c>
      <c r="G49" s="8" t="str">
        <f>IF(F49="m",IF(D49&gt;='[1]Kategorie'!$E$3,'[1]Kategorie'!$A$3,IF(D49&gt;='[1]Kategorie'!$E$4,'[1]Kategorie'!$A$4,IF('[1]Start'!D35&gt;='[1]Kategorie'!$E$5,'[1]Kategorie'!$A$5,IF(D49&gt;='[1]Kategorie'!$E$6,'[1]Kategorie'!$A$6,'[1]Kategorie'!$A$7)))),IF(D49&gt;='[1]Kategorie'!$E$8,'[1]Kategorie'!$A$8,IF('[1]Start'!D35&gt;='[1]Kategorie'!$E$9,'[1]Kategorie'!$A$9,'[1]Kategorie'!$A$10)))</f>
        <v>B</v>
      </c>
      <c r="H49" s="8">
        <f t="shared" si="2"/>
        <v>34</v>
      </c>
      <c r="I49" s="10">
        <v>0.023541666666666666</v>
      </c>
      <c r="J49" s="11">
        <f t="shared" si="3"/>
        <v>0.006354166666666664</v>
      </c>
      <c r="K49" s="8">
        <v>47</v>
      </c>
      <c r="L49" s="8">
        <v>8</v>
      </c>
    </row>
    <row r="50" spans="1:12" ht="12.75">
      <c r="A50" s="8">
        <v>21</v>
      </c>
      <c r="B50" s="9" t="s">
        <v>76</v>
      </c>
      <c r="C50" s="9" t="s">
        <v>52</v>
      </c>
      <c r="D50" s="8">
        <v>1963</v>
      </c>
      <c r="E50" s="9" t="s">
        <v>77</v>
      </c>
      <c r="F50" s="8" t="s">
        <v>16</v>
      </c>
      <c r="G50" s="8" t="str">
        <f>IF(F50="m",IF(D50&gt;='[1]Kategorie'!$E$3,'[1]Kategorie'!$A$3,IF(D50&gt;='[1]Kategorie'!$E$4,'[1]Kategorie'!$A$4,IF('[1]Start'!D23&gt;='[1]Kategorie'!$E$5,'[1]Kategorie'!$A$5,IF(D50&gt;='[1]Kategorie'!$E$6,'[1]Kategorie'!$A$6,'[1]Kategorie'!$A$7)))),IF(D50&gt;='[1]Kategorie'!$E$8,'[1]Kategorie'!$A$8,IF('[1]Start'!D23&gt;='[1]Kategorie'!$E$9,'[1]Kategorie'!$A$9,'[1]Kategorie'!$A$10)))</f>
        <v>B</v>
      </c>
      <c r="H50" s="8">
        <f t="shared" si="2"/>
        <v>21</v>
      </c>
      <c r="I50" s="10">
        <v>0.02369212962962963</v>
      </c>
      <c r="J50" s="11">
        <f t="shared" si="3"/>
        <v>0.006504629629629628</v>
      </c>
      <c r="K50" s="8">
        <v>48</v>
      </c>
      <c r="L50" s="8">
        <v>9</v>
      </c>
    </row>
    <row r="51" spans="1:12" ht="12.75">
      <c r="A51" s="8">
        <v>88</v>
      </c>
      <c r="B51" s="9" t="s">
        <v>118</v>
      </c>
      <c r="C51" s="9" t="s">
        <v>14</v>
      </c>
      <c r="D51" s="8">
        <v>1969</v>
      </c>
      <c r="E51" s="9" t="s">
        <v>53</v>
      </c>
      <c r="F51" s="8" t="s">
        <v>16</v>
      </c>
      <c r="G51" s="8" t="str">
        <f>IF(F51="m",IF(D51&gt;='[1]Kategorie'!$E$3,'[1]Kategorie'!$A$3,IF(D51&gt;='[1]Kategorie'!$E$4,'[1]Kategorie'!$A$4,IF('[1]Start'!D88&gt;='[1]Kategorie'!$E$5,'[1]Kategorie'!$A$5,IF(D51&gt;='[1]Kategorie'!$E$6,'[1]Kategorie'!$A$6,'[1]Kategorie'!$A$7)))),IF(D51&gt;='[1]Kategorie'!$E$8,'[1]Kategorie'!$A$8,IF('[1]Start'!D88&gt;='[1]Kategorie'!$E$9,'[1]Kategorie'!$A$9,'[1]Kategorie'!$A$10)))</f>
        <v>B</v>
      </c>
      <c r="H51" s="8">
        <f t="shared" si="2"/>
        <v>88</v>
      </c>
      <c r="I51" s="10">
        <v>0.024652777777777777</v>
      </c>
      <c r="J51" s="11">
        <f t="shared" si="3"/>
        <v>0.0074652777777777755</v>
      </c>
      <c r="K51" s="8">
        <v>49</v>
      </c>
      <c r="L51" s="8">
        <v>10</v>
      </c>
    </row>
    <row r="52" spans="1:12" ht="12.75">
      <c r="A52" s="8">
        <v>45</v>
      </c>
      <c r="B52" s="9" t="s">
        <v>119</v>
      </c>
      <c r="C52" s="9" t="s">
        <v>120</v>
      </c>
      <c r="D52" s="8">
        <v>1969</v>
      </c>
      <c r="E52" s="9" t="s">
        <v>79</v>
      </c>
      <c r="F52" s="8" t="s">
        <v>16</v>
      </c>
      <c r="G52" s="8" t="str">
        <f>IF(F52="m",IF(D52&gt;='[1]Kategorie'!$E$3,'[1]Kategorie'!$A$3,IF(D52&gt;='[1]Kategorie'!$E$4,'[1]Kategorie'!$A$4,IF('[1]Start'!D46&gt;='[1]Kategorie'!$E$5,'[1]Kategorie'!$A$5,IF(D52&gt;='[1]Kategorie'!$E$6,'[1]Kategorie'!$A$6,'[1]Kategorie'!$A$7)))),IF(D52&gt;='[1]Kategorie'!$E$8,'[1]Kategorie'!$A$8,IF('[1]Start'!D46&gt;='[1]Kategorie'!$E$9,'[1]Kategorie'!$A$9,'[1]Kategorie'!$A$10)))</f>
        <v>B</v>
      </c>
      <c r="H52" s="8">
        <f t="shared" si="2"/>
        <v>45</v>
      </c>
      <c r="I52" s="10">
        <v>0.026747685185185183</v>
      </c>
      <c r="J52" s="11">
        <f t="shared" si="3"/>
        <v>0.009560185185185182</v>
      </c>
      <c r="K52" s="8">
        <v>50</v>
      </c>
      <c r="L52" s="8">
        <v>11</v>
      </c>
    </row>
    <row r="53" spans="1:12" ht="12.75">
      <c r="A53" s="8">
        <v>61</v>
      </c>
      <c r="B53" s="9" t="s">
        <v>121</v>
      </c>
      <c r="C53" s="9" t="s">
        <v>122</v>
      </c>
      <c r="D53" s="8">
        <v>1967</v>
      </c>
      <c r="E53" s="9" t="s">
        <v>100</v>
      </c>
      <c r="F53" s="8" t="s">
        <v>16</v>
      </c>
      <c r="G53" s="8" t="str">
        <f>IF(F53="m",IF(D53&gt;='[1]Kategorie'!$E$3,'[1]Kategorie'!$A$3,IF(D53&gt;='[1]Kategorie'!$E$4,'[1]Kategorie'!$A$4,IF('[1]Start'!D62&gt;='[1]Kategorie'!$E$5,'[1]Kategorie'!$A$5,IF(D53&gt;='[1]Kategorie'!$E$6,'[1]Kategorie'!$A$6,'[1]Kategorie'!$A$7)))),IF(D53&gt;='[1]Kategorie'!$E$8,'[1]Kategorie'!$A$8,IF('[1]Start'!D62&gt;='[1]Kategorie'!$E$9,'[1]Kategorie'!$A$9,'[1]Kategorie'!$A$10)))</f>
        <v>B</v>
      </c>
      <c r="H53" s="8">
        <f t="shared" si="2"/>
        <v>61</v>
      </c>
      <c r="I53" s="10">
        <v>0.030208333333333334</v>
      </c>
      <c r="J53" s="11">
        <f t="shared" si="3"/>
        <v>0.013020833333333332</v>
      </c>
      <c r="K53" s="8">
        <v>51</v>
      </c>
      <c r="L53" s="8">
        <v>12</v>
      </c>
    </row>
    <row r="54" spans="1:12" ht="12.75">
      <c r="A54" s="4">
        <v>35</v>
      </c>
      <c r="B54" s="5" t="s">
        <v>123</v>
      </c>
      <c r="C54" s="5" t="s">
        <v>39</v>
      </c>
      <c r="D54" s="4">
        <v>1960</v>
      </c>
      <c r="E54" s="5" t="s">
        <v>53</v>
      </c>
      <c r="F54" s="4" t="s">
        <v>16</v>
      </c>
      <c r="G54" s="4" t="str">
        <f>IF(F54="m",IF(D54&gt;='[1]Kategorie'!$E$3,'[1]Kategorie'!$A$3,IF(D54&gt;='[1]Kategorie'!$E$4,'[1]Kategorie'!$A$4,IF('[1]Start'!D36&gt;='[1]Kategorie'!$E$5,'[1]Kategorie'!$A$5,IF(D54&gt;='[1]Kategorie'!$E$6,'[1]Kategorie'!$A$6,'[1]Kategorie'!$A$7)))),IF(D54&gt;='[1]Kategorie'!$E$8,'[1]Kategorie'!$A$8,IF('[1]Start'!D36&gt;='[1]Kategorie'!$E$9,'[1]Kategorie'!$A$9,'[1]Kategorie'!$A$10)))</f>
        <v>C</v>
      </c>
      <c r="H54" s="4">
        <f t="shared" si="2"/>
        <v>35</v>
      </c>
      <c r="I54" s="6">
        <v>0.018414351851851852</v>
      </c>
      <c r="J54" s="7">
        <f t="shared" si="3"/>
        <v>0.0012268518518518505</v>
      </c>
      <c r="K54" s="4">
        <v>52</v>
      </c>
      <c r="L54" s="4">
        <v>1</v>
      </c>
    </row>
    <row r="55" spans="1:12" ht="12.75">
      <c r="A55" s="4">
        <v>9</v>
      </c>
      <c r="B55" s="5" t="s">
        <v>124</v>
      </c>
      <c r="C55" s="5" t="s">
        <v>24</v>
      </c>
      <c r="D55" s="4">
        <v>1955</v>
      </c>
      <c r="E55" s="5" t="s">
        <v>125</v>
      </c>
      <c r="F55" s="4" t="s">
        <v>16</v>
      </c>
      <c r="G55" s="4" t="str">
        <f>IF(F55="m",IF(D55&gt;='[1]Kategorie'!$E$3,'[1]Kategorie'!$A$3,IF(D55&gt;='[1]Kategorie'!$E$4,'[1]Kategorie'!$A$4,IF('[1]Start'!D11&gt;='[1]Kategorie'!$E$5,'[1]Kategorie'!$A$5,IF(D55&gt;='[1]Kategorie'!$E$6,'[1]Kategorie'!$A$6,'[1]Kategorie'!$A$7)))),IF(D55&gt;='[1]Kategorie'!$E$8,'[1]Kategorie'!$A$8,IF('[1]Start'!D11&gt;='[1]Kategorie'!$E$9,'[1]Kategorie'!$A$9,'[1]Kategorie'!$A$10)))</f>
        <v>C</v>
      </c>
      <c r="H55" s="4">
        <f t="shared" si="2"/>
        <v>9</v>
      </c>
      <c r="I55" s="6">
        <v>0.02037037037037037</v>
      </c>
      <c r="J55" s="7">
        <f t="shared" si="3"/>
        <v>0.003182870370370367</v>
      </c>
      <c r="K55" s="4">
        <v>53</v>
      </c>
      <c r="L55" s="4">
        <v>2</v>
      </c>
    </row>
    <row r="56" spans="1:12" ht="12.75">
      <c r="A56" s="4">
        <v>59</v>
      </c>
      <c r="B56" s="5" t="s">
        <v>126</v>
      </c>
      <c r="C56" s="5" t="s">
        <v>127</v>
      </c>
      <c r="D56" s="4">
        <v>1958</v>
      </c>
      <c r="E56" s="5" t="s">
        <v>128</v>
      </c>
      <c r="F56" s="4" t="s">
        <v>16</v>
      </c>
      <c r="G56" s="4" t="str">
        <f>IF(F56="m",IF(D56&gt;='[1]Kategorie'!$E$3,'[1]Kategorie'!$A$3,IF(D56&gt;='[1]Kategorie'!$E$4,'[1]Kategorie'!$A$4,IF('[1]Start'!D60&gt;='[1]Kategorie'!$E$5,'[1]Kategorie'!$A$5,IF(D56&gt;='[1]Kategorie'!$E$6,'[1]Kategorie'!$A$6,'[1]Kategorie'!$A$7)))),IF(D56&gt;='[1]Kategorie'!$E$8,'[1]Kategorie'!$A$8,IF('[1]Start'!D60&gt;='[1]Kategorie'!$E$9,'[1]Kategorie'!$A$9,'[1]Kategorie'!$A$10)))</f>
        <v>C</v>
      </c>
      <c r="H56" s="4">
        <f t="shared" si="2"/>
        <v>59</v>
      </c>
      <c r="I56" s="6">
        <v>0.022037037037037036</v>
      </c>
      <c r="J56" s="7">
        <f t="shared" si="3"/>
        <v>0.004849537037037034</v>
      </c>
      <c r="K56" s="4">
        <v>54</v>
      </c>
      <c r="L56" s="4">
        <v>3</v>
      </c>
    </row>
    <row r="57" spans="1:12" ht="12.75">
      <c r="A57" s="8">
        <v>36</v>
      </c>
      <c r="B57" s="9" t="s">
        <v>129</v>
      </c>
      <c r="C57" s="9" t="s">
        <v>130</v>
      </c>
      <c r="D57" s="8">
        <v>1959</v>
      </c>
      <c r="E57" s="9" t="s">
        <v>37</v>
      </c>
      <c r="F57" s="8" t="s">
        <v>16</v>
      </c>
      <c r="G57" s="8" t="str">
        <f>IF(F57="m",IF(D57&gt;='[1]Kategorie'!$E$3,'[1]Kategorie'!$A$3,IF(D57&gt;='[1]Kategorie'!$E$4,'[1]Kategorie'!$A$4,IF('[1]Start'!D37&gt;='[1]Kategorie'!$E$5,'[1]Kategorie'!$A$5,IF(D57&gt;='[1]Kategorie'!$E$6,'[1]Kategorie'!$A$6,'[1]Kategorie'!$A$7)))),IF(D57&gt;='[1]Kategorie'!$E$8,'[1]Kategorie'!$A$8,IF('[1]Start'!D37&gt;='[1]Kategorie'!$E$9,'[1]Kategorie'!$A$9,'[1]Kategorie'!$A$10)))</f>
        <v>C</v>
      </c>
      <c r="H57" s="8">
        <f t="shared" si="2"/>
        <v>36</v>
      </c>
      <c r="I57" s="10">
        <v>0.022858796296296294</v>
      </c>
      <c r="J57" s="11">
        <f t="shared" si="3"/>
        <v>0.005671296296296292</v>
      </c>
      <c r="K57" s="8">
        <v>55</v>
      </c>
      <c r="L57" s="8">
        <v>4</v>
      </c>
    </row>
    <row r="58" spans="1:12" ht="12.75">
      <c r="A58" s="8">
        <v>31</v>
      </c>
      <c r="B58" s="9" t="s">
        <v>131</v>
      </c>
      <c r="C58" s="9" t="s">
        <v>132</v>
      </c>
      <c r="D58" s="8">
        <v>1959</v>
      </c>
      <c r="E58" s="9" t="s">
        <v>133</v>
      </c>
      <c r="F58" s="8" t="s">
        <v>16</v>
      </c>
      <c r="G58" s="8" t="str">
        <f>IF(F58="m",IF(D58&gt;='[1]Kategorie'!$E$3,'[1]Kategorie'!$A$3,IF(D58&gt;='[1]Kategorie'!$E$4,'[1]Kategorie'!$A$4,IF('[1]Start'!D33&gt;='[1]Kategorie'!$E$5,'[1]Kategorie'!$A$5,IF(D58&gt;='[1]Kategorie'!$E$6,'[1]Kategorie'!$A$6,'[1]Kategorie'!$A$7)))),IF(D58&gt;='[1]Kategorie'!$E$8,'[1]Kategorie'!$A$8,IF('[1]Start'!D33&gt;='[1]Kategorie'!$E$9,'[1]Kategorie'!$A$9,'[1]Kategorie'!$A$10)))</f>
        <v>C</v>
      </c>
      <c r="H58" s="8">
        <f t="shared" si="2"/>
        <v>31</v>
      </c>
      <c r="I58" s="10">
        <v>0.024270833333333335</v>
      </c>
      <c r="J58" s="11">
        <f t="shared" si="3"/>
        <v>0.007083333333333334</v>
      </c>
      <c r="K58" s="8">
        <v>56</v>
      </c>
      <c r="L58" s="8">
        <v>5</v>
      </c>
    </row>
    <row r="59" spans="1:12" ht="12.75">
      <c r="A59" s="8">
        <v>17</v>
      </c>
      <c r="B59" s="9" t="s">
        <v>134</v>
      </c>
      <c r="C59" s="9" t="s">
        <v>135</v>
      </c>
      <c r="D59" s="8">
        <v>1958</v>
      </c>
      <c r="E59" s="9" t="s">
        <v>136</v>
      </c>
      <c r="F59" s="8" t="s">
        <v>16</v>
      </c>
      <c r="G59" s="8" t="str">
        <f>IF(F59="m",IF(D59&gt;='[1]Kategorie'!$E$3,'[1]Kategorie'!$A$3,IF(D59&gt;='[1]Kategorie'!$E$4,'[1]Kategorie'!$A$4,IF('[1]Start'!D19&gt;='[1]Kategorie'!$E$5,'[1]Kategorie'!$A$5,IF(D59&gt;='[1]Kategorie'!$E$6,'[1]Kategorie'!$A$6,'[1]Kategorie'!$A$7)))),IF(D59&gt;='[1]Kategorie'!$E$8,'[1]Kategorie'!$A$8,IF('[1]Start'!D19&gt;='[1]Kategorie'!$E$9,'[1]Kategorie'!$A$9,'[1]Kategorie'!$A$10)))</f>
        <v>C</v>
      </c>
      <c r="H59" s="8">
        <f t="shared" si="2"/>
        <v>17</v>
      </c>
      <c r="I59" s="10">
        <v>0.025775462962962962</v>
      </c>
      <c r="J59" s="11">
        <f t="shared" si="3"/>
        <v>0.00858796296296296</v>
      </c>
      <c r="K59" s="8">
        <v>57</v>
      </c>
      <c r="L59" s="8">
        <v>6</v>
      </c>
    </row>
    <row r="60" spans="1:12" ht="12.75">
      <c r="A60" s="8">
        <v>14</v>
      </c>
      <c r="B60" s="9" t="s">
        <v>137</v>
      </c>
      <c r="C60" s="9" t="s">
        <v>33</v>
      </c>
      <c r="D60" s="8">
        <v>1952</v>
      </c>
      <c r="E60" s="9" t="s">
        <v>138</v>
      </c>
      <c r="F60" s="8" t="s">
        <v>16</v>
      </c>
      <c r="G60" s="8" t="str">
        <f>IF(F60="m",IF(D60&gt;='[1]Kategorie'!$E$3,'[1]Kategorie'!$A$3,IF(D60&gt;='[1]Kategorie'!$E$4,'[1]Kategorie'!$A$4,IF('[1]Start'!D16&gt;='[1]Kategorie'!$E$5,'[1]Kategorie'!$A$5,IF(D60&gt;='[1]Kategorie'!$E$6,'[1]Kategorie'!$A$6,'[1]Kategorie'!$A$7)))),IF(D60&gt;='[1]Kategorie'!$E$8,'[1]Kategorie'!$A$8,IF('[1]Start'!D16&gt;='[1]Kategorie'!$E$9,'[1]Kategorie'!$A$9,'[1]Kategorie'!$A$10)))</f>
        <v>C</v>
      </c>
      <c r="H60" s="8">
        <f t="shared" si="2"/>
        <v>14</v>
      </c>
      <c r="I60" s="10">
        <v>0.02596064814814815</v>
      </c>
      <c r="J60" s="11">
        <f t="shared" si="3"/>
        <v>0.008773148148148148</v>
      </c>
      <c r="K60" s="8">
        <v>58</v>
      </c>
      <c r="L60" s="8">
        <v>7</v>
      </c>
    </row>
    <row r="61" spans="1:12" ht="12.75">
      <c r="A61" s="8">
        <v>29</v>
      </c>
      <c r="B61" s="9" t="s">
        <v>61</v>
      </c>
      <c r="C61" s="9" t="s">
        <v>139</v>
      </c>
      <c r="D61" s="8">
        <v>1952</v>
      </c>
      <c r="E61" s="9" t="s">
        <v>140</v>
      </c>
      <c r="F61" s="8" t="s">
        <v>16</v>
      </c>
      <c r="G61" s="8" t="str">
        <f>IF(F61="m",IF(D61&gt;='[1]Kategorie'!$E$3,'[1]Kategorie'!$A$3,IF(D61&gt;='[1]Kategorie'!$E$4,'[1]Kategorie'!$A$4,IF('[1]Start'!D31&gt;='[1]Kategorie'!$E$5,'[1]Kategorie'!$A$5,IF(D61&gt;='[1]Kategorie'!$E$6,'[1]Kategorie'!$A$6,'[1]Kategorie'!$A$7)))),IF(D61&gt;='[1]Kategorie'!$E$8,'[1]Kategorie'!$A$8,IF('[1]Start'!D31&gt;='[1]Kategorie'!$E$9,'[1]Kategorie'!$A$9,'[1]Kategorie'!$A$10)))</f>
        <v>C</v>
      </c>
      <c r="H61" s="8">
        <f t="shared" si="2"/>
        <v>29</v>
      </c>
      <c r="I61" s="10">
        <v>0.026168981481481477</v>
      </c>
      <c r="J61" s="11">
        <f t="shared" si="3"/>
        <v>0.008981481481481476</v>
      </c>
      <c r="K61" s="8">
        <v>59</v>
      </c>
      <c r="L61" s="8">
        <v>8</v>
      </c>
    </row>
    <row r="62" spans="1:12" ht="12.75">
      <c r="A62" s="8">
        <v>50</v>
      </c>
      <c r="B62" s="9" t="s">
        <v>141</v>
      </c>
      <c r="C62" s="9" t="s">
        <v>75</v>
      </c>
      <c r="D62" s="8">
        <v>1954</v>
      </c>
      <c r="E62" s="9" t="s">
        <v>142</v>
      </c>
      <c r="F62" s="8" t="s">
        <v>16</v>
      </c>
      <c r="G62" s="8" t="str">
        <f>IF(F62="m",IF(D62&gt;='[1]Kategorie'!$E$3,'[1]Kategorie'!$A$3,IF(D62&gt;='[1]Kategorie'!$E$4,'[1]Kategorie'!$A$4,IF('[1]Start'!D51&gt;='[1]Kategorie'!$E$5,'[1]Kategorie'!$A$5,IF(D62&gt;='[1]Kategorie'!$E$6,'[1]Kategorie'!$A$6,'[1]Kategorie'!$A$7)))),IF(D62&gt;='[1]Kategorie'!$E$8,'[1]Kategorie'!$A$8,IF('[1]Start'!D51&gt;='[1]Kategorie'!$E$9,'[1]Kategorie'!$A$9,'[1]Kategorie'!$A$10)))</f>
        <v>C</v>
      </c>
      <c r="H62" s="8">
        <f t="shared" si="2"/>
        <v>50</v>
      </c>
      <c r="I62" s="10">
        <v>0.028993055555555553</v>
      </c>
      <c r="J62" s="11">
        <f t="shared" si="3"/>
        <v>0.011805555555555552</v>
      </c>
      <c r="K62" s="8">
        <v>60</v>
      </c>
      <c r="L62" s="8">
        <v>9</v>
      </c>
    </row>
    <row r="63" spans="1:12" ht="12.75">
      <c r="A63" s="8">
        <v>27</v>
      </c>
      <c r="B63" s="9" t="s">
        <v>35</v>
      </c>
      <c r="C63" s="9" t="s">
        <v>14</v>
      </c>
      <c r="D63" s="8">
        <v>1951</v>
      </c>
      <c r="E63" s="9" t="s">
        <v>37</v>
      </c>
      <c r="F63" s="8" t="s">
        <v>16</v>
      </c>
      <c r="G63" s="8" t="str">
        <f>IF(F63="m",IF(D63&gt;='[1]Kategorie'!$E$3,'[1]Kategorie'!$A$3,IF(D63&gt;='[1]Kategorie'!$E$4,'[1]Kategorie'!$A$4,IF('[1]Start'!D29&gt;='[1]Kategorie'!$E$5,'[1]Kategorie'!$A$5,IF(D63&gt;='[1]Kategorie'!$E$6,'[1]Kategorie'!$A$6,'[1]Kategorie'!$A$7)))),IF(D63&gt;='[1]Kategorie'!$E$8,'[1]Kategorie'!$A$8,IF('[1]Start'!D29&gt;='[1]Kategorie'!$E$9,'[1]Kategorie'!$A$9,'[1]Kategorie'!$A$10)))</f>
        <v>C</v>
      </c>
      <c r="H63" s="8">
        <f t="shared" si="2"/>
        <v>27</v>
      </c>
      <c r="I63" s="10">
        <v>0.030694444444444444</v>
      </c>
      <c r="J63" s="11">
        <f t="shared" si="3"/>
        <v>0.013506944444444443</v>
      </c>
      <c r="K63" s="8">
        <v>61</v>
      </c>
      <c r="L63" s="8">
        <v>10</v>
      </c>
    </row>
    <row r="64" spans="1:12" ht="12.75">
      <c r="A64" s="4">
        <v>11</v>
      </c>
      <c r="B64" s="5" t="s">
        <v>143</v>
      </c>
      <c r="C64" s="5" t="s">
        <v>144</v>
      </c>
      <c r="D64" s="4">
        <v>1943</v>
      </c>
      <c r="E64" s="5" t="s">
        <v>145</v>
      </c>
      <c r="F64" s="4" t="s">
        <v>16</v>
      </c>
      <c r="G64" s="4" t="str">
        <f>IF(F64="m",IF(D64&gt;='[1]Kategorie'!$E$3,'[1]Kategorie'!$A$3,IF(D64&gt;='[1]Kategorie'!$E$4,'[1]Kategorie'!$A$4,IF('[1]Start'!D13&gt;='[1]Kategorie'!$E$5,'[1]Kategorie'!$A$5,IF(D64&gt;='[1]Kategorie'!$E$6,'[1]Kategorie'!$A$6,'[1]Kategorie'!$A$7)))),IF(D64&gt;='[1]Kategorie'!$E$8,'[1]Kategorie'!$A$8,IF('[1]Start'!D13&gt;='[1]Kategorie'!$E$9,'[1]Kategorie'!$A$9,'[1]Kategorie'!$A$10)))</f>
        <v>D</v>
      </c>
      <c r="H64" s="4">
        <f t="shared" si="2"/>
        <v>11</v>
      </c>
      <c r="I64" s="6">
        <v>0.019872685185185184</v>
      </c>
      <c r="J64" s="7">
        <f t="shared" si="3"/>
        <v>0.002685185185185183</v>
      </c>
      <c r="K64" s="4">
        <v>62</v>
      </c>
      <c r="L64" s="4">
        <v>1</v>
      </c>
    </row>
    <row r="65" spans="1:12" ht="12.75">
      <c r="A65" s="4">
        <v>44</v>
      </c>
      <c r="B65" s="5" t="s">
        <v>146</v>
      </c>
      <c r="C65" s="5" t="s">
        <v>18</v>
      </c>
      <c r="D65" s="4">
        <v>1945</v>
      </c>
      <c r="E65" s="5" t="s">
        <v>147</v>
      </c>
      <c r="F65" s="4" t="s">
        <v>16</v>
      </c>
      <c r="G65" s="4" t="str">
        <f>IF(F65="m",IF(D65&gt;='[1]Kategorie'!$E$3,'[1]Kategorie'!$A$3,IF(D65&gt;='[1]Kategorie'!$E$4,'[1]Kategorie'!$A$4,IF('[1]Start'!D45&gt;='[1]Kategorie'!$E$5,'[1]Kategorie'!$A$5,IF(D65&gt;='[1]Kategorie'!$E$6,'[1]Kategorie'!$A$6,'[1]Kategorie'!$A$7)))),IF(D65&gt;='[1]Kategorie'!$E$8,'[1]Kategorie'!$A$8,IF('[1]Start'!D45&gt;='[1]Kategorie'!$E$9,'[1]Kategorie'!$A$9,'[1]Kategorie'!$A$10)))</f>
        <v>D</v>
      </c>
      <c r="H65" s="4">
        <f t="shared" si="2"/>
        <v>44</v>
      </c>
      <c r="I65" s="6">
        <v>0.02271990740740741</v>
      </c>
      <c r="J65" s="7">
        <f t="shared" si="3"/>
        <v>0.0055324074074074095</v>
      </c>
      <c r="K65" s="4">
        <v>63</v>
      </c>
      <c r="L65" s="4">
        <v>2</v>
      </c>
    </row>
    <row r="66" spans="1:12" ht="12.75">
      <c r="A66" s="4">
        <v>2</v>
      </c>
      <c r="B66" s="5" t="s">
        <v>148</v>
      </c>
      <c r="C66" s="5" t="s">
        <v>33</v>
      </c>
      <c r="D66" s="4">
        <v>1949</v>
      </c>
      <c r="E66" s="5" t="s">
        <v>53</v>
      </c>
      <c r="F66" s="4" t="s">
        <v>16</v>
      </c>
      <c r="G66" s="4" t="str">
        <f>IF(F66="m",IF(D66&gt;='[1]Kategorie'!$E$3,'[1]Kategorie'!$A$3,IF(D66&gt;='[1]Kategorie'!$E$4,'[1]Kategorie'!$A$4,IF('[1]Start'!D4&gt;='[1]Kategorie'!$E$5,'[1]Kategorie'!$A$5,IF(D66&gt;='[1]Kategorie'!$E$6,'[1]Kategorie'!$A$6,'[1]Kategorie'!$A$7)))),IF(D66&gt;='[1]Kategorie'!$E$8,'[1]Kategorie'!$A$8,IF('[1]Start'!D4&gt;='[1]Kategorie'!$E$9,'[1]Kategorie'!$A$9,'[1]Kategorie'!$A$10)))</f>
        <v>D</v>
      </c>
      <c r="H66" s="4">
        <f t="shared" si="2"/>
        <v>2</v>
      </c>
      <c r="I66" s="6">
        <v>0.02636574074074074</v>
      </c>
      <c r="J66" s="7">
        <f t="shared" si="3"/>
        <v>0.00917824074074074</v>
      </c>
      <c r="K66" s="4">
        <v>64</v>
      </c>
      <c r="L66" s="4">
        <v>3</v>
      </c>
    </row>
    <row r="67" spans="1:12" ht="12.75">
      <c r="A67" s="8">
        <v>42</v>
      </c>
      <c r="B67" s="9" t="s">
        <v>82</v>
      </c>
      <c r="C67" s="9" t="s">
        <v>70</v>
      </c>
      <c r="D67" s="8">
        <v>1949</v>
      </c>
      <c r="E67" s="9" t="s">
        <v>133</v>
      </c>
      <c r="F67" s="8" t="s">
        <v>16</v>
      </c>
      <c r="G67" s="8" t="str">
        <f>IF(F67="m",IF(D67&gt;='[1]Kategorie'!$E$3,'[1]Kategorie'!$A$3,IF(D67&gt;='[1]Kategorie'!$E$4,'[1]Kategorie'!$A$4,IF('[1]Start'!D43&gt;='[1]Kategorie'!$E$5,'[1]Kategorie'!$A$5,IF(D67&gt;='[1]Kategorie'!$E$6,'[1]Kategorie'!$A$6,'[1]Kategorie'!$A$7)))),IF(D67&gt;='[1]Kategorie'!$E$8,'[1]Kategorie'!$A$8,IF('[1]Start'!D43&gt;='[1]Kategorie'!$E$9,'[1]Kategorie'!$A$9,'[1]Kategorie'!$A$10)))</f>
        <v>D</v>
      </c>
      <c r="H67" s="8">
        <f aca="true" t="shared" si="4" ref="H67:H89">A67</f>
        <v>42</v>
      </c>
      <c r="I67" s="10">
        <v>0.026793981481481485</v>
      </c>
      <c r="J67" s="11">
        <f aca="true" t="shared" si="5" ref="J67:J89">I67-$K$1</f>
        <v>0.009606481481481483</v>
      </c>
      <c r="K67" s="8">
        <v>65</v>
      </c>
      <c r="L67" s="8">
        <v>4</v>
      </c>
    </row>
    <row r="68" spans="1:12" ht="12.75">
      <c r="A68" s="8">
        <v>15</v>
      </c>
      <c r="B68" s="9" t="s">
        <v>149</v>
      </c>
      <c r="C68" s="9" t="s">
        <v>150</v>
      </c>
      <c r="D68" s="8">
        <v>1948</v>
      </c>
      <c r="E68" s="9" t="s">
        <v>90</v>
      </c>
      <c r="F68" s="8" t="s">
        <v>16</v>
      </c>
      <c r="G68" s="8" t="str">
        <f>IF(F68="m",IF(D68&gt;='[1]Kategorie'!$E$3,'[1]Kategorie'!$A$3,IF(D68&gt;='[1]Kategorie'!$E$4,'[1]Kategorie'!$A$4,IF('[1]Start'!D17&gt;='[1]Kategorie'!$E$5,'[1]Kategorie'!$A$5,IF(D68&gt;='[1]Kategorie'!$E$6,'[1]Kategorie'!$A$6,'[1]Kategorie'!$A$7)))),IF(D68&gt;='[1]Kategorie'!$E$8,'[1]Kategorie'!$A$8,IF('[1]Start'!D17&gt;='[1]Kategorie'!$E$9,'[1]Kategorie'!$A$9,'[1]Kategorie'!$A$10)))</f>
        <v>D</v>
      </c>
      <c r="H68" s="8">
        <f t="shared" si="4"/>
        <v>15</v>
      </c>
      <c r="I68" s="10">
        <v>0.02685185185185185</v>
      </c>
      <c r="J68" s="11">
        <f t="shared" si="5"/>
        <v>0.009664351851851848</v>
      </c>
      <c r="K68" s="8">
        <v>66</v>
      </c>
      <c r="L68" s="8">
        <v>5</v>
      </c>
    </row>
    <row r="69" spans="1:12" ht="12.75">
      <c r="A69" s="4">
        <v>4</v>
      </c>
      <c r="B69" s="5" t="s">
        <v>151</v>
      </c>
      <c r="C69" s="5" t="s">
        <v>152</v>
      </c>
      <c r="D69" s="4">
        <v>1940</v>
      </c>
      <c r="E69" s="5" t="s">
        <v>153</v>
      </c>
      <c r="F69" s="4" t="s">
        <v>16</v>
      </c>
      <c r="G69" s="4" t="str">
        <f>IF(F69="m",IF(D69&gt;='[1]Kategorie'!$E$3,'[1]Kategorie'!$A$3,IF(D69&gt;='[1]Kategorie'!$E$4,'[1]Kategorie'!$A$4,IF('[1]Start'!D6&gt;='[1]Kategorie'!$E$5,'[1]Kategorie'!$A$5,IF(D69&gt;='[1]Kategorie'!$E$6,'[1]Kategorie'!$A$6,'[1]Kategorie'!$A$7)))),IF(D69&gt;='[1]Kategorie'!$E$8,'[1]Kategorie'!$A$8,IF('[1]Start'!D6&gt;='[1]Kategorie'!$E$9,'[1]Kategorie'!$A$9,'[1]Kategorie'!$A$10)))</f>
        <v>E</v>
      </c>
      <c r="H69" s="4">
        <f t="shared" si="4"/>
        <v>4</v>
      </c>
      <c r="I69" s="6">
        <v>0.02466435185185185</v>
      </c>
      <c r="J69" s="7">
        <f t="shared" si="5"/>
        <v>0.007476851851851849</v>
      </c>
      <c r="K69" s="4">
        <v>67</v>
      </c>
      <c r="L69" s="4">
        <v>1</v>
      </c>
    </row>
    <row r="70" spans="1:12" ht="12.75">
      <c r="A70" s="4">
        <v>8</v>
      </c>
      <c r="B70" s="5" t="s">
        <v>154</v>
      </c>
      <c r="C70" s="5" t="s">
        <v>83</v>
      </c>
      <c r="D70" s="4">
        <v>1935</v>
      </c>
      <c r="E70" s="5" t="s">
        <v>155</v>
      </c>
      <c r="F70" s="4" t="s">
        <v>16</v>
      </c>
      <c r="G70" s="4" t="str">
        <f>IF(F70="m",IF(D70&gt;='[1]Kategorie'!$E$3,'[1]Kategorie'!$A$3,IF(D70&gt;='[1]Kategorie'!$E$4,'[1]Kategorie'!$A$4,IF('[1]Start'!D10&gt;='[1]Kategorie'!$E$5,'[1]Kategorie'!$A$5,IF(D70&gt;='[1]Kategorie'!$E$6,'[1]Kategorie'!$A$6,'[1]Kategorie'!$A$7)))),IF(D70&gt;='[1]Kategorie'!$E$8,'[1]Kategorie'!$A$8,IF('[1]Start'!D10&gt;='[1]Kategorie'!$E$9,'[1]Kategorie'!$A$9,'[1]Kategorie'!$A$10)))</f>
        <v>E</v>
      </c>
      <c r="H70" s="4">
        <f t="shared" si="4"/>
        <v>8</v>
      </c>
      <c r="I70" s="6">
        <v>0.02550925925925926</v>
      </c>
      <c r="J70" s="7">
        <f t="shared" si="5"/>
        <v>0.008321759259259258</v>
      </c>
      <c r="K70" s="4">
        <v>68</v>
      </c>
      <c r="L70" s="4">
        <v>2</v>
      </c>
    </row>
    <row r="71" spans="1:12" ht="12.75">
      <c r="A71" s="4">
        <v>60</v>
      </c>
      <c r="B71" s="5" t="s">
        <v>156</v>
      </c>
      <c r="C71" s="5" t="s">
        <v>157</v>
      </c>
      <c r="D71" s="4">
        <v>1934</v>
      </c>
      <c r="E71" s="5" t="s">
        <v>158</v>
      </c>
      <c r="F71" s="4" t="s">
        <v>16</v>
      </c>
      <c r="G71" s="4" t="str">
        <f>IF(F71="m",IF(D71&gt;='[1]Kategorie'!$E$3,'[1]Kategorie'!$A$3,IF(D71&gt;='[1]Kategorie'!$E$4,'[1]Kategorie'!$A$4,IF('[1]Start'!D61&gt;='[1]Kategorie'!$E$5,'[1]Kategorie'!$A$5,IF(D71&gt;='[1]Kategorie'!$E$6,'[1]Kategorie'!$A$6,'[1]Kategorie'!$A$7)))),IF(D71&gt;='[1]Kategorie'!$E$8,'[1]Kategorie'!$A$8,IF('[1]Start'!D61&gt;='[1]Kategorie'!$E$9,'[1]Kategorie'!$A$9,'[1]Kategorie'!$A$10)))</f>
        <v>E</v>
      </c>
      <c r="H71" s="4">
        <f t="shared" si="4"/>
        <v>60</v>
      </c>
      <c r="I71" s="6">
        <v>0.02560185185185185</v>
      </c>
      <c r="J71" s="7">
        <f t="shared" si="5"/>
        <v>0.00841435185185185</v>
      </c>
      <c r="K71" s="4">
        <v>69</v>
      </c>
      <c r="L71" s="4">
        <v>3</v>
      </c>
    </row>
    <row r="72" spans="1:12" ht="12.75">
      <c r="A72" s="8">
        <v>67</v>
      </c>
      <c r="B72" s="9" t="s">
        <v>159</v>
      </c>
      <c r="C72" s="9" t="s">
        <v>160</v>
      </c>
      <c r="D72" s="8">
        <v>1939</v>
      </c>
      <c r="E72" s="9" t="s">
        <v>161</v>
      </c>
      <c r="F72" s="8" t="s">
        <v>16</v>
      </c>
      <c r="G72" s="8" t="str">
        <f>IF(F72="m",IF(D72&gt;='[1]Kategorie'!$E$3,'[1]Kategorie'!$A$3,IF(D72&gt;='[1]Kategorie'!$E$4,'[1]Kategorie'!$A$4,IF('[1]Start'!D68&gt;='[1]Kategorie'!$E$5,'[1]Kategorie'!$A$5,IF(D72&gt;='[1]Kategorie'!$E$6,'[1]Kategorie'!$A$6,'[1]Kategorie'!$A$7)))),IF(D72&gt;='[1]Kategorie'!$E$8,'[1]Kategorie'!$A$8,IF('[1]Start'!D68&gt;='[1]Kategorie'!$E$9,'[1]Kategorie'!$A$9,'[1]Kategorie'!$A$10)))</f>
        <v>E</v>
      </c>
      <c r="H72" s="8">
        <f t="shared" si="4"/>
        <v>67</v>
      </c>
      <c r="I72" s="10">
        <v>0.027002314814814812</v>
      </c>
      <c r="J72" s="11">
        <f t="shared" si="5"/>
        <v>0.009814814814814811</v>
      </c>
      <c r="K72" s="8">
        <v>70</v>
      </c>
      <c r="L72" s="8">
        <v>4</v>
      </c>
    </row>
    <row r="73" spans="1:12" ht="12.75">
      <c r="A73" s="8">
        <v>3</v>
      </c>
      <c r="B73" s="9" t="s">
        <v>162</v>
      </c>
      <c r="C73" s="9" t="s">
        <v>39</v>
      </c>
      <c r="D73" s="8">
        <v>1940</v>
      </c>
      <c r="E73" s="9" t="s">
        <v>153</v>
      </c>
      <c r="F73" s="8" t="s">
        <v>16</v>
      </c>
      <c r="G73" s="8" t="str">
        <f>IF(F73="m",IF(D73&gt;='[1]Kategorie'!$E$3,'[1]Kategorie'!$A$3,IF(D73&gt;='[1]Kategorie'!$E$4,'[1]Kategorie'!$A$4,IF('[1]Start'!D5&gt;='[1]Kategorie'!$E$5,'[1]Kategorie'!$A$5,IF(D73&gt;='[1]Kategorie'!$E$6,'[1]Kategorie'!$A$6,'[1]Kategorie'!$A$7)))),IF(D73&gt;='[1]Kategorie'!$E$8,'[1]Kategorie'!$A$8,IF('[1]Start'!D5&gt;='[1]Kategorie'!$E$9,'[1]Kategorie'!$A$9,'[1]Kategorie'!$A$10)))</f>
        <v>E</v>
      </c>
      <c r="H73" s="8">
        <f t="shared" si="4"/>
        <v>3</v>
      </c>
      <c r="I73" s="10">
        <v>0.031111111111111107</v>
      </c>
      <c r="J73" s="11">
        <f t="shared" si="5"/>
        <v>0.013923611111111105</v>
      </c>
      <c r="K73" s="8">
        <v>71</v>
      </c>
      <c r="L73" s="8">
        <v>5</v>
      </c>
    </row>
    <row r="74" spans="1:12" ht="12.75">
      <c r="A74" s="4">
        <v>13</v>
      </c>
      <c r="B74" s="5" t="s">
        <v>163</v>
      </c>
      <c r="C74" s="5" t="s">
        <v>164</v>
      </c>
      <c r="D74" s="4">
        <v>1984</v>
      </c>
      <c r="E74" s="5" t="s">
        <v>138</v>
      </c>
      <c r="F74" s="4" t="s">
        <v>165</v>
      </c>
      <c r="G74" s="4" t="str">
        <f>IF(F74="m",IF(D74&gt;='[1]Kategorie'!$E$3,'[1]Kategorie'!$A$3,IF(D74&gt;='[1]Kategorie'!$E$4,'[1]Kategorie'!$A$4,IF('[1]Start'!D15&gt;='[1]Kategorie'!$E$5,'[1]Kategorie'!$A$5,IF(D74&gt;='[1]Kategorie'!$E$6,'[1]Kategorie'!$A$6,'[1]Kategorie'!$A$7)))),IF(D74&gt;='[1]Kategorie'!$E$8,'[1]Kategorie'!$A$8,IF('[1]Start'!D15&gt;='[1]Kategorie'!$E$9,'[1]Kategorie'!$A$9,'[1]Kategorie'!$A$10)))</f>
        <v>F</v>
      </c>
      <c r="H74" s="4">
        <f t="shared" si="4"/>
        <v>13</v>
      </c>
      <c r="I74" s="6">
        <v>0.023240740740740742</v>
      </c>
      <c r="J74" s="7">
        <f t="shared" si="5"/>
        <v>0.006053240740740741</v>
      </c>
      <c r="K74" s="4">
        <v>72</v>
      </c>
      <c r="L74" s="4">
        <v>1</v>
      </c>
    </row>
    <row r="75" spans="1:12" ht="12.75">
      <c r="A75" s="4">
        <v>89</v>
      </c>
      <c r="B75" s="5" t="s">
        <v>166</v>
      </c>
      <c r="C75" s="5" t="s">
        <v>167</v>
      </c>
      <c r="D75" s="4">
        <v>1977</v>
      </c>
      <c r="E75" s="5" t="s">
        <v>37</v>
      </c>
      <c r="F75" s="4" t="s">
        <v>165</v>
      </c>
      <c r="G75" s="4" t="str">
        <f>IF(F75="m",IF(D75&gt;='[1]Kategorie'!$E$3,'[1]Kategorie'!$A$3,IF(D75&gt;='[1]Kategorie'!$E$4,'[1]Kategorie'!$A$4,IF('[1]Start'!D89&gt;='[1]Kategorie'!$E$5,'[1]Kategorie'!$A$5,IF(D75&gt;='[1]Kategorie'!$E$6,'[1]Kategorie'!$A$6,'[1]Kategorie'!$A$7)))),IF(D75&gt;='[1]Kategorie'!$E$8,'[1]Kategorie'!$A$8,IF('[1]Start'!D89&gt;='[1]Kategorie'!$E$9,'[1]Kategorie'!$A$9,'[1]Kategorie'!$A$10)))</f>
        <v>F</v>
      </c>
      <c r="H75" s="4">
        <f t="shared" si="4"/>
        <v>89</v>
      </c>
      <c r="I75" s="6">
        <v>0.023796296296296298</v>
      </c>
      <c r="J75" s="7">
        <f t="shared" si="5"/>
        <v>0.006608796296296297</v>
      </c>
      <c r="K75" s="4">
        <v>73</v>
      </c>
      <c r="L75" s="4">
        <v>2</v>
      </c>
    </row>
    <row r="76" spans="1:12" ht="12.75">
      <c r="A76" s="4">
        <v>71</v>
      </c>
      <c r="B76" s="5" t="s">
        <v>168</v>
      </c>
      <c r="C76" s="5" t="s">
        <v>169</v>
      </c>
      <c r="D76" s="4">
        <v>1981</v>
      </c>
      <c r="E76" s="5" t="s">
        <v>79</v>
      </c>
      <c r="F76" s="4" t="s">
        <v>165</v>
      </c>
      <c r="G76" s="4" t="str">
        <f>IF(F76="m",IF(D76&gt;='[1]Kategorie'!$E$3,'[1]Kategorie'!$A$3,IF(D76&gt;='[1]Kategorie'!$E$4,'[1]Kategorie'!$A$4,IF('[1]Start'!D72&gt;='[1]Kategorie'!$E$5,'[1]Kategorie'!$A$5,IF(D76&gt;='[1]Kategorie'!$E$6,'[1]Kategorie'!$A$6,'[1]Kategorie'!$A$7)))),IF(D76&gt;='[1]Kategorie'!$E$8,'[1]Kategorie'!$A$8,IF('[1]Start'!D72&gt;='[1]Kategorie'!$E$9,'[1]Kategorie'!$A$9,'[1]Kategorie'!$A$10)))</f>
        <v>F</v>
      </c>
      <c r="H76" s="4">
        <f t="shared" si="4"/>
        <v>71</v>
      </c>
      <c r="I76" s="6">
        <v>0.025231481481481483</v>
      </c>
      <c r="J76" s="7">
        <f t="shared" si="5"/>
        <v>0.008043981481481482</v>
      </c>
      <c r="K76" s="4">
        <v>74</v>
      </c>
      <c r="L76" s="4">
        <v>3</v>
      </c>
    </row>
    <row r="77" spans="1:12" ht="12.75">
      <c r="A77" s="8">
        <v>77</v>
      </c>
      <c r="B77" s="9" t="s">
        <v>170</v>
      </c>
      <c r="C77" s="9" t="s">
        <v>171</v>
      </c>
      <c r="D77" s="8">
        <v>1989</v>
      </c>
      <c r="E77" s="9" t="s">
        <v>48</v>
      </c>
      <c r="F77" s="8" t="s">
        <v>165</v>
      </c>
      <c r="G77" s="8" t="str">
        <f>IF(F77="m",IF(D77&gt;='[1]Kategorie'!$E$3,'[1]Kategorie'!$A$3,IF(D77&gt;='[1]Kategorie'!$E$4,'[1]Kategorie'!$A$4,IF('[1]Start'!D78&gt;='[1]Kategorie'!$E$5,'[1]Kategorie'!$A$5,IF(D77&gt;='[1]Kategorie'!$E$6,'[1]Kategorie'!$A$6,'[1]Kategorie'!$A$7)))),IF(D77&gt;='[1]Kategorie'!$E$8,'[1]Kategorie'!$A$8,IF('[1]Start'!D78&gt;='[1]Kategorie'!$E$9,'[1]Kategorie'!$A$9,'[1]Kategorie'!$A$10)))</f>
        <v>F</v>
      </c>
      <c r="H77" s="8">
        <f t="shared" si="4"/>
        <v>77</v>
      </c>
      <c r="I77" s="10">
        <v>0.026076388888888885</v>
      </c>
      <c r="J77" s="11">
        <f t="shared" si="5"/>
        <v>0.008888888888888884</v>
      </c>
      <c r="K77" s="8">
        <v>75</v>
      </c>
      <c r="L77" s="8">
        <v>4</v>
      </c>
    </row>
    <row r="78" spans="1:12" ht="12.75">
      <c r="A78" s="8">
        <v>74</v>
      </c>
      <c r="B78" s="9" t="s">
        <v>172</v>
      </c>
      <c r="C78" s="9" t="s">
        <v>173</v>
      </c>
      <c r="D78" s="8">
        <v>1991</v>
      </c>
      <c r="E78" s="9" t="s">
        <v>31</v>
      </c>
      <c r="F78" s="8" t="s">
        <v>165</v>
      </c>
      <c r="G78" s="8" t="str">
        <f>IF(F78="m",IF(D78&gt;='[1]Kategorie'!$E$3,'[1]Kategorie'!$A$3,IF(D78&gt;='[1]Kategorie'!$E$4,'[1]Kategorie'!$A$4,IF('[1]Start'!D75&gt;='[1]Kategorie'!$E$5,'[1]Kategorie'!$A$5,IF(D78&gt;='[1]Kategorie'!$E$6,'[1]Kategorie'!$A$6,'[1]Kategorie'!$A$7)))),IF(D78&gt;='[1]Kategorie'!$E$8,'[1]Kategorie'!$A$8,IF('[1]Start'!D75&gt;='[1]Kategorie'!$E$9,'[1]Kategorie'!$A$9,'[1]Kategorie'!$A$10)))</f>
        <v>F</v>
      </c>
      <c r="H78" s="8">
        <f t="shared" si="4"/>
        <v>74</v>
      </c>
      <c r="I78" s="10">
        <v>0.02613425925925926</v>
      </c>
      <c r="J78" s="11">
        <f t="shared" si="5"/>
        <v>0.008946759259259258</v>
      </c>
      <c r="K78" s="8">
        <v>76</v>
      </c>
      <c r="L78" s="8">
        <v>5</v>
      </c>
    </row>
    <row r="79" spans="1:12" ht="12.75">
      <c r="A79" s="8">
        <v>84</v>
      </c>
      <c r="B79" s="9" t="s">
        <v>174</v>
      </c>
      <c r="C79" s="9" t="s">
        <v>175</v>
      </c>
      <c r="D79" s="8">
        <v>1981</v>
      </c>
      <c r="E79" s="9" t="s">
        <v>37</v>
      </c>
      <c r="F79" s="8" t="s">
        <v>165</v>
      </c>
      <c r="G79" s="8" t="str">
        <f>IF(F79="m",IF(D79&gt;='[1]Kategorie'!$E$3,'[1]Kategorie'!$A$3,IF(D79&gt;='[1]Kategorie'!$E$4,'[1]Kategorie'!$A$4,IF('[1]Start'!D84&gt;='[1]Kategorie'!$E$5,'[1]Kategorie'!$A$5,IF(D79&gt;='[1]Kategorie'!$E$6,'[1]Kategorie'!$A$6,'[1]Kategorie'!$A$7)))),IF(D79&gt;='[1]Kategorie'!$E$8,'[1]Kategorie'!$A$8,IF('[1]Start'!D84&gt;='[1]Kategorie'!$E$9,'[1]Kategorie'!$A$9,'[1]Kategorie'!$A$10)))</f>
        <v>F</v>
      </c>
      <c r="H79" s="8">
        <f t="shared" si="4"/>
        <v>84</v>
      </c>
      <c r="I79" s="10">
        <v>0.026273148148148153</v>
      </c>
      <c r="J79" s="11">
        <f t="shared" si="5"/>
        <v>0.009085648148148152</v>
      </c>
      <c r="K79" s="8">
        <v>77</v>
      </c>
      <c r="L79" s="8">
        <v>6</v>
      </c>
    </row>
    <row r="80" spans="1:12" ht="12.75">
      <c r="A80" s="8">
        <v>37</v>
      </c>
      <c r="B80" s="9" t="s">
        <v>176</v>
      </c>
      <c r="C80" s="9" t="s">
        <v>177</v>
      </c>
      <c r="D80" s="8">
        <v>1988</v>
      </c>
      <c r="E80" s="9" t="s">
        <v>37</v>
      </c>
      <c r="F80" s="8" t="s">
        <v>165</v>
      </c>
      <c r="G80" s="8" t="str">
        <f>IF(F80="m",IF(D80&gt;='[1]Kategorie'!$E$3,'[1]Kategorie'!$A$3,IF(D80&gt;='[1]Kategorie'!$E$4,'[1]Kategorie'!$A$4,IF('[1]Start'!D38&gt;='[1]Kategorie'!$E$5,'[1]Kategorie'!$A$5,IF(D80&gt;='[1]Kategorie'!$E$6,'[1]Kategorie'!$A$6,'[1]Kategorie'!$A$7)))),IF(D80&gt;='[1]Kategorie'!$E$8,'[1]Kategorie'!$A$8,IF('[1]Start'!D38&gt;='[1]Kategorie'!$E$9,'[1]Kategorie'!$A$9,'[1]Kategorie'!$A$10)))</f>
        <v>F</v>
      </c>
      <c r="H80" s="8">
        <f t="shared" si="4"/>
        <v>37</v>
      </c>
      <c r="I80" s="10">
        <v>0.027523148148148147</v>
      </c>
      <c r="J80" s="11">
        <f t="shared" si="5"/>
        <v>0.010335648148148146</v>
      </c>
      <c r="K80" s="8">
        <v>78</v>
      </c>
      <c r="L80" s="8">
        <v>7</v>
      </c>
    </row>
    <row r="81" spans="1:12" ht="12.75">
      <c r="A81" s="4">
        <v>25</v>
      </c>
      <c r="B81" s="5" t="s">
        <v>178</v>
      </c>
      <c r="C81" s="5" t="s">
        <v>179</v>
      </c>
      <c r="D81" s="4">
        <v>1975</v>
      </c>
      <c r="E81" s="5" t="s">
        <v>180</v>
      </c>
      <c r="F81" s="4" t="s">
        <v>165</v>
      </c>
      <c r="G81" s="4" t="str">
        <f>IF(F81="m",IF(D81&gt;='[1]Kategorie'!$E$3,'[1]Kategorie'!$A$3,IF(D81&gt;='[1]Kategorie'!$E$4,'[1]Kategorie'!$A$4,IF('[1]Start'!D27&gt;='[1]Kategorie'!$E$5,'[1]Kategorie'!$A$5,IF(D81&gt;='[1]Kategorie'!$E$6,'[1]Kategorie'!$A$6,'[1]Kategorie'!$A$7)))),IF(D81&gt;='[1]Kategorie'!$E$8,'[1]Kategorie'!$A$8,IF('[1]Start'!D27&gt;='[1]Kategorie'!$E$9,'[1]Kategorie'!$A$9,'[1]Kategorie'!$A$10)))</f>
        <v>G</v>
      </c>
      <c r="H81" s="4">
        <f t="shared" si="4"/>
        <v>25</v>
      </c>
      <c r="I81" s="6">
        <v>0.022604166666666665</v>
      </c>
      <c r="J81" s="7">
        <f t="shared" si="5"/>
        <v>0.005416666666666663</v>
      </c>
      <c r="K81" s="4">
        <v>79</v>
      </c>
      <c r="L81" s="4">
        <v>1</v>
      </c>
    </row>
    <row r="82" spans="1:12" ht="12.75">
      <c r="A82" s="4">
        <v>64</v>
      </c>
      <c r="B82" s="5" t="s">
        <v>181</v>
      </c>
      <c r="C82" s="5" t="s">
        <v>182</v>
      </c>
      <c r="D82" s="4">
        <v>1969</v>
      </c>
      <c r="E82" s="5" t="s">
        <v>60</v>
      </c>
      <c r="F82" s="4" t="s">
        <v>165</v>
      </c>
      <c r="G82" s="4" t="str">
        <f>IF(F82="m",IF(D82&gt;='[1]Kategorie'!$E$3,'[1]Kategorie'!$A$3,IF(D82&gt;='[1]Kategorie'!$E$4,'[1]Kategorie'!$A$4,IF('[1]Start'!D65&gt;='[1]Kategorie'!$E$5,'[1]Kategorie'!$A$5,IF(D82&gt;='[1]Kategorie'!$E$6,'[1]Kategorie'!$A$6,'[1]Kategorie'!$A$7)))),IF(D82&gt;='[1]Kategorie'!$E$8,'[1]Kategorie'!$A$8,IF('[1]Start'!D65&gt;='[1]Kategorie'!$E$9,'[1]Kategorie'!$A$9,'[1]Kategorie'!$A$10)))</f>
        <v>G</v>
      </c>
      <c r="H82" s="4">
        <f t="shared" si="4"/>
        <v>64</v>
      </c>
      <c r="I82" s="6">
        <v>0.024722222222222225</v>
      </c>
      <c r="J82" s="7">
        <f t="shared" si="5"/>
        <v>0.007534722222222224</v>
      </c>
      <c r="K82" s="4">
        <v>80</v>
      </c>
      <c r="L82" s="4">
        <v>2</v>
      </c>
    </row>
    <row r="83" spans="1:12" ht="12.75">
      <c r="A83" s="4">
        <v>51</v>
      </c>
      <c r="B83" s="5" t="s">
        <v>183</v>
      </c>
      <c r="C83" s="5" t="s">
        <v>184</v>
      </c>
      <c r="D83" s="4">
        <v>1974</v>
      </c>
      <c r="E83" s="5" t="s">
        <v>93</v>
      </c>
      <c r="F83" s="4" t="s">
        <v>165</v>
      </c>
      <c r="G83" s="4" t="str">
        <f>IF(F83="m",IF(D83&gt;='[1]Kategorie'!$E$3,'[1]Kategorie'!$A$3,IF(D83&gt;='[1]Kategorie'!$E$4,'[1]Kategorie'!$A$4,IF('[1]Start'!D52&gt;='[1]Kategorie'!$E$5,'[1]Kategorie'!$A$5,IF(D83&gt;='[1]Kategorie'!$E$6,'[1]Kategorie'!$A$6,'[1]Kategorie'!$A$7)))),IF(D83&gt;='[1]Kategorie'!$E$8,'[1]Kategorie'!$A$8,IF('[1]Start'!D52&gt;='[1]Kategorie'!$E$9,'[1]Kategorie'!$A$9,'[1]Kategorie'!$A$10)))</f>
        <v>G</v>
      </c>
      <c r="H83" s="4">
        <f t="shared" si="4"/>
        <v>51</v>
      </c>
      <c r="I83" s="6">
        <v>0.025069444444444446</v>
      </c>
      <c r="J83" s="7">
        <f t="shared" si="5"/>
        <v>0.007881944444444445</v>
      </c>
      <c r="K83" s="4">
        <v>81</v>
      </c>
      <c r="L83" s="4">
        <v>3</v>
      </c>
    </row>
    <row r="84" spans="1:12" ht="12.75">
      <c r="A84" s="8">
        <v>79</v>
      </c>
      <c r="B84" s="9" t="s">
        <v>185</v>
      </c>
      <c r="C84" s="9" t="s">
        <v>186</v>
      </c>
      <c r="D84" s="8">
        <v>1969</v>
      </c>
      <c r="E84" s="9" t="s">
        <v>37</v>
      </c>
      <c r="F84" s="8" t="s">
        <v>165</v>
      </c>
      <c r="G84" s="8" t="str">
        <f>IF(F84="m",IF(D84&gt;='[1]Kategorie'!$E$3,'[1]Kategorie'!$A$3,IF(D84&gt;='[1]Kategorie'!$E$4,'[1]Kategorie'!$A$4,IF('[1]Start'!D80&gt;='[1]Kategorie'!$E$5,'[1]Kategorie'!$A$5,IF(D84&gt;='[1]Kategorie'!$E$6,'[1]Kategorie'!$A$6,'[1]Kategorie'!$A$7)))),IF(D84&gt;='[1]Kategorie'!$E$8,'[1]Kategorie'!$A$8,IF('[1]Start'!D80&gt;='[1]Kategorie'!$E$9,'[1]Kategorie'!$A$9,'[1]Kategorie'!$A$10)))</f>
        <v>G</v>
      </c>
      <c r="H84" s="8">
        <f t="shared" si="4"/>
        <v>79</v>
      </c>
      <c r="I84" s="10">
        <v>0.026585648148148146</v>
      </c>
      <c r="J84" s="11">
        <f t="shared" si="5"/>
        <v>0.009398148148148145</v>
      </c>
      <c r="K84" s="8">
        <v>82</v>
      </c>
      <c r="L84" s="8">
        <v>4</v>
      </c>
    </row>
    <row r="85" spans="1:12" ht="12.75">
      <c r="A85" s="8">
        <v>66</v>
      </c>
      <c r="B85" s="9" t="s">
        <v>187</v>
      </c>
      <c r="C85" s="9" t="s">
        <v>188</v>
      </c>
      <c r="D85" s="8">
        <v>1972</v>
      </c>
      <c r="E85" s="9" t="s">
        <v>189</v>
      </c>
      <c r="F85" s="8" t="s">
        <v>165</v>
      </c>
      <c r="G85" s="8" t="str">
        <f>IF(F85="m",IF(D85&gt;='[1]Kategorie'!$E$3,'[1]Kategorie'!$A$3,IF(D85&gt;='[1]Kategorie'!$E$4,'[1]Kategorie'!$A$4,IF('[1]Start'!D67&gt;='[1]Kategorie'!$E$5,'[1]Kategorie'!$A$5,IF(D85&gt;='[1]Kategorie'!$E$6,'[1]Kategorie'!$A$6,'[1]Kategorie'!$A$7)))),IF(D85&gt;='[1]Kategorie'!$E$8,'[1]Kategorie'!$A$8,IF('[1]Start'!D67&gt;='[1]Kategorie'!$E$9,'[1]Kategorie'!$A$9,'[1]Kategorie'!$A$10)))</f>
        <v>G</v>
      </c>
      <c r="H85" s="8">
        <f t="shared" si="4"/>
        <v>66</v>
      </c>
      <c r="I85" s="10">
        <v>0.03224537037037037</v>
      </c>
      <c r="J85" s="11">
        <f t="shared" si="5"/>
        <v>0.015057870370370367</v>
      </c>
      <c r="K85" s="8">
        <v>83</v>
      </c>
      <c r="L85" s="8">
        <v>5</v>
      </c>
    </row>
    <row r="86" spans="1:12" ht="12.75">
      <c r="A86" s="4">
        <v>38</v>
      </c>
      <c r="B86" s="5" t="s">
        <v>190</v>
      </c>
      <c r="C86" s="5" t="s">
        <v>191</v>
      </c>
      <c r="D86" s="4">
        <v>1962</v>
      </c>
      <c r="E86" s="5" t="s">
        <v>192</v>
      </c>
      <c r="F86" s="4" t="s">
        <v>165</v>
      </c>
      <c r="G86" s="4" t="str">
        <f>IF(F86="m",IF(D86&gt;='[1]Kategorie'!$E$3,'[1]Kategorie'!$A$3,IF(D86&gt;='[1]Kategorie'!$E$4,'[1]Kategorie'!$A$4,IF('[1]Start'!D39&gt;='[1]Kategorie'!$E$5,'[1]Kategorie'!$A$5,IF(D86&gt;='[1]Kategorie'!$E$6,'[1]Kategorie'!$A$6,'[1]Kategorie'!$A$7)))),IF(D86&gt;='[1]Kategorie'!$E$8,'[1]Kategorie'!$A$8,IF('[1]Start'!D39&gt;='[1]Kategorie'!$E$9,'[1]Kategorie'!$A$9,'[1]Kategorie'!$A$10)))</f>
        <v>H</v>
      </c>
      <c r="H86" s="4">
        <f t="shared" si="4"/>
        <v>38</v>
      </c>
      <c r="I86" s="6">
        <v>0.022743055555555555</v>
      </c>
      <c r="J86" s="7">
        <f t="shared" si="5"/>
        <v>0.005555555555555553</v>
      </c>
      <c r="K86" s="4">
        <v>84</v>
      </c>
      <c r="L86" s="4">
        <v>1</v>
      </c>
    </row>
    <row r="87" spans="1:12" ht="12.75">
      <c r="A87" s="4">
        <v>80</v>
      </c>
      <c r="B87" s="5" t="s">
        <v>193</v>
      </c>
      <c r="C87" s="5" t="s">
        <v>194</v>
      </c>
      <c r="D87" s="4">
        <v>1964</v>
      </c>
      <c r="E87" s="5" t="s">
        <v>111</v>
      </c>
      <c r="F87" s="4" t="s">
        <v>165</v>
      </c>
      <c r="G87" s="4" t="str">
        <f>IF(F87="m",IF(D87&gt;='[1]Kategorie'!$E$3,'[1]Kategorie'!$A$3,IF(D87&gt;='[1]Kategorie'!$E$4,'[1]Kategorie'!$A$4,IF('[1]Start'!D81&gt;='[1]Kategorie'!$E$5,'[1]Kategorie'!$A$5,IF(D87&gt;='[1]Kategorie'!$E$6,'[1]Kategorie'!$A$6,'[1]Kategorie'!$A$7)))),IF(D87&gt;='[1]Kategorie'!$E$8,'[1]Kategorie'!$A$8,IF('[1]Start'!D81&gt;='[1]Kategorie'!$E$9,'[1]Kategorie'!$A$9,'[1]Kategorie'!$A$10)))</f>
        <v>H</v>
      </c>
      <c r="H87" s="4">
        <f t="shared" si="4"/>
        <v>80</v>
      </c>
      <c r="I87" s="6">
        <v>0.023402777777777783</v>
      </c>
      <c r="J87" s="7">
        <f t="shared" si="5"/>
        <v>0.006215277777777781</v>
      </c>
      <c r="K87" s="4">
        <v>85</v>
      </c>
      <c r="L87" s="4">
        <v>2</v>
      </c>
    </row>
    <row r="88" spans="1:12" ht="12.75">
      <c r="A88" s="4">
        <v>69</v>
      </c>
      <c r="B88" s="5" t="s">
        <v>195</v>
      </c>
      <c r="C88" s="5" t="s">
        <v>196</v>
      </c>
      <c r="D88" s="4">
        <v>1961</v>
      </c>
      <c r="E88" s="5" t="s">
        <v>37</v>
      </c>
      <c r="F88" s="4" t="s">
        <v>165</v>
      </c>
      <c r="G88" s="4" t="str">
        <f>IF(F88="m",IF(D88&gt;='[1]Kategorie'!$E$3,'[1]Kategorie'!$A$3,IF(D88&gt;='[1]Kategorie'!$E$4,'[1]Kategorie'!$A$4,IF('[1]Start'!D70&gt;='[1]Kategorie'!$E$5,'[1]Kategorie'!$A$5,IF(D88&gt;='[1]Kategorie'!$E$6,'[1]Kategorie'!$A$6,'[1]Kategorie'!$A$7)))),IF(D88&gt;='[1]Kategorie'!$E$8,'[1]Kategorie'!$A$8,IF('[1]Start'!D70&gt;='[1]Kategorie'!$E$9,'[1]Kategorie'!$A$9,'[1]Kategorie'!$A$10)))</f>
        <v>H</v>
      </c>
      <c r="H88" s="4">
        <f t="shared" si="4"/>
        <v>69</v>
      </c>
      <c r="I88" s="6">
        <v>0.024861111111111108</v>
      </c>
      <c r="J88" s="7">
        <f t="shared" si="5"/>
        <v>0.007673611111111107</v>
      </c>
      <c r="K88" s="4">
        <v>86</v>
      </c>
      <c r="L88" s="4">
        <v>3</v>
      </c>
    </row>
    <row r="89" spans="1:12" ht="12.75">
      <c r="A89" s="8">
        <v>40</v>
      </c>
      <c r="B89" s="9" t="s">
        <v>197</v>
      </c>
      <c r="C89" s="9" t="s">
        <v>198</v>
      </c>
      <c r="D89" s="8">
        <v>1958</v>
      </c>
      <c r="E89" s="9" t="s">
        <v>199</v>
      </c>
      <c r="F89" s="8" t="s">
        <v>165</v>
      </c>
      <c r="G89" s="8" t="str">
        <f>IF(F89="m",IF(D89&gt;='[1]Kategorie'!$E$3,'[1]Kategorie'!$A$3,IF(D89&gt;='[1]Kategorie'!$E$4,'[1]Kategorie'!$A$4,IF('[1]Start'!D41&gt;='[1]Kategorie'!$E$5,'[1]Kategorie'!$A$5,IF(D89&gt;='[1]Kategorie'!$E$6,'[1]Kategorie'!$A$6,'[1]Kategorie'!$A$7)))),IF(D89&gt;='[1]Kategorie'!$E$8,'[1]Kategorie'!$A$8,IF('[1]Start'!D41&gt;='[1]Kategorie'!$E$9,'[1]Kategorie'!$A$9,'[1]Kategorie'!$A$10)))</f>
        <v>H</v>
      </c>
      <c r="H89" s="8">
        <f t="shared" si="4"/>
        <v>40</v>
      </c>
      <c r="I89" s="10">
        <v>0.02546296296296296</v>
      </c>
      <c r="J89" s="11">
        <f t="shared" si="5"/>
        <v>0.00827546296296296</v>
      </c>
      <c r="K89" s="8">
        <v>87</v>
      </c>
      <c r="L89" s="8">
        <v>4</v>
      </c>
    </row>
  </sheetData>
  <sheetProtection/>
  <mergeCells count="2">
    <mergeCell ref="A1:F1"/>
    <mergeCell ref="K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46">
      <selection activeCell="R11" sqref="R11"/>
    </sheetView>
  </sheetViews>
  <sheetFormatPr defaultColWidth="9.140625" defaultRowHeight="12.75"/>
  <cols>
    <col min="1" max="1" width="5.421875" style="20" customWidth="1"/>
    <col min="2" max="2" width="13.7109375" style="0" customWidth="1"/>
    <col min="4" max="4" width="6.7109375" style="0" customWidth="1"/>
    <col min="5" max="5" width="25.8515625" style="0" customWidth="1"/>
    <col min="6" max="6" width="0" style="0" hidden="1" customWidth="1"/>
    <col min="7" max="7" width="4.7109375" style="0" customWidth="1"/>
    <col min="8" max="8" width="0" style="0" hidden="1" customWidth="1"/>
    <col min="9" max="9" width="9.140625" style="24" customWidth="1"/>
    <col min="10" max="11" width="0" style="0" hidden="1" customWidth="1"/>
    <col min="12" max="12" width="10.7109375" style="25" customWidth="1"/>
  </cols>
  <sheetData>
    <row r="1" spans="1:12" ht="41.25">
      <c r="A1" s="3" t="s">
        <v>204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12" t="s">
        <v>8</v>
      </c>
      <c r="H1" s="3" t="s">
        <v>2</v>
      </c>
      <c r="I1" s="21" t="s">
        <v>9</v>
      </c>
      <c r="J1" s="3" t="s">
        <v>10</v>
      </c>
      <c r="K1" s="3"/>
      <c r="L1" s="12" t="s">
        <v>200</v>
      </c>
    </row>
    <row r="2" spans="1:12" ht="12.75">
      <c r="A2" s="4">
        <v>119</v>
      </c>
      <c r="B2" s="16" t="s">
        <v>13</v>
      </c>
      <c r="C2" s="16" t="s">
        <v>14</v>
      </c>
      <c r="D2" s="17">
        <v>1976</v>
      </c>
      <c r="E2" s="16" t="s">
        <v>15</v>
      </c>
      <c r="F2" s="17"/>
      <c r="G2" s="17" t="s">
        <v>216</v>
      </c>
      <c r="H2" s="17"/>
      <c r="I2" s="22" t="s">
        <v>386</v>
      </c>
      <c r="J2" s="18"/>
      <c r="K2" s="17"/>
      <c r="L2" s="4">
        <v>1</v>
      </c>
    </row>
    <row r="3" spans="1:12" ht="12.75">
      <c r="A3" s="4">
        <v>56</v>
      </c>
      <c r="B3" s="16" t="s">
        <v>20</v>
      </c>
      <c r="C3" s="16" t="s">
        <v>21</v>
      </c>
      <c r="D3" s="17">
        <v>1977</v>
      </c>
      <c r="E3" s="16" t="s">
        <v>294</v>
      </c>
      <c r="F3" s="17"/>
      <c r="G3" s="17" t="s">
        <v>216</v>
      </c>
      <c r="H3" s="17"/>
      <c r="I3" s="22" t="s">
        <v>379</v>
      </c>
      <c r="J3" s="18"/>
      <c r="K3" s="17"/>
      <c r="L3" s="4">
        <v>2</v>
      </c>
    </row>
    <row r="4" spans="1:12" ht="12.75">
      <c r="A4" s="4">
        <v>33</v>
      </c>
      <c r="B4" s="16" t="s">
        <v>26</v>
      </c>
      <c r="C4" s="16" t="s">
        <v>27</v>
      </c>
      <c r="D4" s="17">
        <v>1975</v>
      </c>
      <c r="E4" s="16" t="s">
        <v>262</v>
      </c>
      <c r="F4" s="17"/>
      <c r="G4" s="17" t="s">
        <v>216</v>
      </c>
      <c r="H4" s="17"/>
      <c r="I4" s="22" t="s">
        <v>378</v>
      </c>
      <c r="J4" s="18"/>
      <c r="K4" s="17"/>
      <c r="L4" s="4">
        <v>3</v>
      </c>
    </row>
    <row r="5" spans="1:12" ht="12.75">
      <c r="A5" s="4">
        <v>5</v>
      </c>
      <c r="B5" s="16" t="s">
        <v>213</v>
      </c>
      <c r="C5" s="16" t="s">
        <v>214</v>
      </c>
      <c r="D5" s="17">
        <v>1970</v>
      </c>
      <c r="E5" s="16" t="s">
        <v>215</v>
      </c>
      <c r="F5" s="17"/>
      <c r="G5" s="17" t="s">
        <v>216</v>
      </c>
      <c r="H5" s="17"/>
      <c r="I5" s="22" t="s">
        <v>380</v>
      </c>
      <c r="J5" s="18"/>
      <c r="K5" s="17"/>
      <c r="L5" s="4">
        <v>4</v>
      </c>
    </row>
    <row r="6" spans="1:12" ht="12.75">
      <c r="A6" s="4">
        <v>8</v>
      </c>
      <c r="B6" s="16" t="s">
        <v>222</v>
      </c>
      <c r="C6" s="16" t="s">
        <v>223</v>
      </c>
      <c r="D6" s="17">
        <v>1983</v>
      </c>
      <c r="E6" s="16" t="s">
        <v>37</v>
      </c>
      <c r="F6" s="17"/>
      <c r="G6" s="17" t="s">
        <v>224</v>
      </c>
      <c r="H6" s="17"/>
      <c r="I6" s="22" t="s">
        <v>381</v>
      </c>
      <c r="J6" s="18"/>
      <c r="K6" s="17"/>
      <c r="L6" s="4">
        <v>5</v>
      </c>
    </row>
    <row r="7" spans="1:12" ht="12.75">
      <c r="A7" s="4">
        <v>53</v>
      </c>
      <c r="B7" s="16" t="s">
        <v>289</v>
      </c>
      <c r="C7" s="16" t="s">
        <v>59</v>
      </c>
      <c r="D7" s="17">
        <v>1991</v>
      </c>
      <c r="E7" s="16" t="s">
        <v>230</v>
      </c>
      <c r="F7" s="17"/>
      <c r="G7" s="17" t="s">
        <v>224</v>
      </c>
      <c r="H7" s="17"/>
      <c r="I7" s="22" t="s">
        <v>382</v>
      </c>
      <c r="J7" s="18"/>
      <c r="K7" s="17"/>
      <c r="L7" s="4">
        <v>6</v>
      </c>
    </row>
    <row r="8" spans="1:12" ht="12.75">
      <c r="A8" s="4">
        <v>68</v>
      </c>
      <c r="B8" s="16" t="s">
        <v>311</v>
      </c>
      <c r="C8" s="16" t="s">
        <v>312</v>
      </c>
      <c r="D8" s="17">
        <v>1983</v>
      </c>
      <c r="E8" s="16" t="s">
        <v>491</v>
      </c>
      <c r="F8" s="17"/>
      <c r="G8" s="17" t="s">
        <v>224</v>
      </c>
      <c r="H8" s="17"/>
      <c r="I8" s="22" t="s">
        <v>383</v>
      </c>
      <c r="J8" s="18"/>
      <c r="K8" s="17"/>
      <c r="L8" s="4">
        <v>7</v>
      </c>
    </row>
    <row r="9" spans="1:12" ht="12.75">
      <c r="A9" s="4">
        <v>85</v>
      </c>
      <c r="B9" s="16" t="s">
        <v>328</v>
      </c>
      <c r="C9" s="16" t="s">
        <v>269</v>
      </c>
      <c r="D9" s="17">
        <v>1961</v>
      </c>
      <c r="E9" s="16" t="s">
        <v>262</v>
      </c>
      <c r="F9" s="17"/>
      <c r="G9" s="17" t="s">
        <v>247</v>
      </c>
      <c r="H9" s="17"/>
      <c r="I9" s="22" t="s">
        <v>384</v>
      </c>
      <c r="J9" s="18"/>
      <c r="K9" s="17"/>
      <c r="L9" s="4">
        <v>8</v>
      </c>
    </row>
    <row r="10" spans="1:12" ht="12.75">
      <c r="A10" s="26">
        <v>29</v>
      </c>
      <c r="B10" s="16" t="s">
        <v>103</v>
      </c>
      <c r="C10" s="16" t="s">
        <v>83</v>
      </c>
      <c r="D10" s="17">
        <v>1961</v>
      </c>
      <c r="E10" s="16" t="s">
        <v>104</v>
      </c>
      <c r="F10" s="17"/>
      <c r="G10" s="17" t="s">
        <v>247</v>
      </c>
      <c r="H10" s="17"/>
      <c r="I10" s="22" t="s">
        <v>385</v>
      </c>
      <c r="J10" s="18"/>
      <c r="K10" s="17"/>
      <c r="L10" s="4">
        <v>9</v>
      </c>
    </row>
    <row r="11" spans="1:12" ht="12.75">
      <c r="A11" s="4">
        <v>105</v>
      </c>
      <c r="B11" s="16" t="s">
        <v>354</v>
      </c>
      <c r="C11" s="16" t="s">
        <v>73</v>
      </c>
      <c r="D11" s="17">
        <v>1972</v>
      </c>
      <c r="E11" s="16" t="s">
        <v>494</v>
      </c>
      <c r="F11" s="17"/>
      <c r="G11" s="17" t="s">
        <v>216</v>
      </c>
      <c r="H11" s="17"/>
      <c r="I11" s="22" t="s">
        <v>387</v>
      </c>
      <c r="J11" s="18"/>
      <c r="K11" s="17"/>
      <c r="L11" s="4">
        <v>10</v>
      </c>
    </row>
    <row r="12" spans="1:12" ht="12.75">
      <c r="A12" s="4">
        <v>115</v>
      </c>
      <c r="B12" s="16" t="s">
        <v>368</v>
      </c>
      <c r="C12" s="16" t="s">
        <v>14</v>
      </c>
      <c r="D12" s="17">
        <v>1975</v>
      </c>
      <c r="E12" s="16" t="s">
        <v>206</v>
      </c>
      <c r="F12" s="17"/>
      <c r="G12" s="17" t="s">
        <v>216</v>
      </c>
      <c r="H12" s="17"/>
      <c r="I12" s="22" t="s">
        <v>388</v>
      </c>
      <c r="J12" s="18"/>
      <c r="K12" s="17"/>
      <c r="L12" s="4">
        <v>11</v>
      </c>
    </row>
    <row r="13" spans="1:12" ht="12.75">
      <c r="A13" s="4">
        <v>25</v>
      </c>
      <c r="B13" s="16" t="s">
        <v>251</v>
      </c>
      <c r="C13" s="16" t="s">
        <v>27</v>
      </c>
      <c r="D13" s="17">
        <v>1975</v>
      </c>
      <c r="E13" s="16" t="s">
        <v>28</v>
      </c>
      <c r="F13" s="17"/>
      <c r="G13" s="17" t="s">
        <v>216</v>
      </c>
      <c r="H13" s="17"/>
      <c r="I13" s="22" t="s">
        <v>389</v>
      </c>
      <c r="J13" s="18"/>
      <c r="K13" s="17"/>
      <c r="L13" s="4">
        <v>12</v>
      </c>
    </row>
    <row r="14" spans="1:12" ht="12.75">
      <c r="A14" s="4">
        <v>21</v>
      </c>
      <c r="B14" s="16" t="s">
        <v>248</v>
      </c>
      <c r="C14" s="16" t="s">
        <v>249</v>
      </c>
      <c r="D14" s="17">
        <v>1991</v>
      </c>
      <c r="E14" s="16" t="s">
        <v>48</v>
      </c>
      <c r="F14" s="17"/>
      <c r="G14" s="17" t="s">
        <v>224</v>
      </c>
      <c r="H14" s="17"/>
      <c r="I14" s="22" t="s">
        <v>390</v>
      </c>
      <c r="J14" s="18"/>
      <c r="K14" s="17"/>
      <c r="L14" s="4">
        <v>13</v>
      </c>
    </row>
    <row r="15" spans="1:12" ht="12.75">
      <c r="A15" s="4">
        <v>112</v>
      </c>
      <c r="B15" s="16" t="s">
        <v>363</v>
      </c>
      <c r="C15" s="16" t="s">
        <v>59</v>
      </c>
      <c r="D15" s="17">
        <v>1994</v>
      </c>
      <c r="E15" s="16" t="s">
        <v>153</v>
      </c>
      <c r="F15" s="17"/>
      <c r="G15" s="17" t="s">
        <v>224</v>
      </c>
      <c r="H15" s="17"/>
      <c r="I15" s="22" t="s">
        <v>391</v>
      </c>
      <c r="J15" s="18"/>
      <c r="K15" s="17"/>
      <c r="L15" s="4">
        <v>14</v>
      </c>
    </row>
    <row r="16" spans="1:12" ht="12.75">
      <c r="A16" s="4">
        <v>65</v>
      </c>
      <c r="B16" s="16" t="s">
        <v>51</v>
      </c>
      <c r="C16" s="16" t="s">
        <v>52</v>
      </c>
      <c r="D16" s="17">
        <v>1978</v>
      </c>
      <c r="E16" s="16" t="s">
        <v>492</v>
      </c>
      <c r="F16" s="17"/>
      <c r="G16" s="17" t="s">
        <v>224</v>
      </c>
      <c r="H16" s="17"/>
      <c r="I16" s="22" t="s">
        <v>392</v>
      </c>
      <c r="J16" s="18"/>
      <c r="K16" s="17"/>
      <c r="L16" s="4">
        <v>15</v>
      </c>
    </row>
    <row r="17" spans="1:12" ht="12.75">
      <c r="A17" s="4">
        <v>18</v>
      </c>
      <c r="B17" s="16" t="s">
        <v>242</v>
      </c>
      <c r="C17" s="16" t="s">
        <v>132</v>
      </c>
      <c r="D17" s="17">
        <v>1971</v>
      </c>
      <c r="E17" s="16" t="s">
        <v>243</v>
      </c>
      <c r="F17" s="17"/>
      <c r="G17" s="17" t="s">
        <v>216</v>
      </c>
      <c r="H17" s="17"/>
      <c r="I17" s="22" t="s">
        <v>393</v>
      </c>
      <c r="J17" s="18"/>
      <c r="K17" s="17"/>
      <c r="L17" s="4">
        <v>16</v>
      </c>
    </row>
    <row r="18" spans="1:12" ht="12.75">
      <c r="A18" s="4">
        <v>57</v>
      </c>
      <c r="B18" s="16" t="s">
        <v>178</v>
      </c>
      <c r="C18" s="16" t="s">
        <v>179</v>
      </c>
      <c r="D18" s="17">
        <v>1975</v>
      </c>
      <c r="E18" s="16" t="s">
        <v>294</v>
      </c>
      <c r="F18" s="17"/>
      <c r="G18" s="17" t="s">
        <v>203</v>
      </c>
      <c r="H18" s="17"/>
      <c r="I18" s="22" t="s">
        <v>394</v>
      </c>
      <c r="J18" s="18"/>
      <c r="K18" s="17"/>
      <c r="L18" s="4">
        <v>17</v>
      </c>
    </row>
    <row r="19" spans="1:12" ht="12.75">
      <c r="A19" s="4">
        <v>32</v>
      </c>
      <c r="B19" s="16" t="s">
        <v>260</v>
      </c>
      <c r="C19" s="16" t="s">
        <v>261</v>
      </c>
      <c r="D19" s="17">
        <v>1982</v>
      </c>
      <c r="E19" s="16" t="s">
        <v>215</v>
      </c>
      <c r="F19" s="17"/>
      <c r="G19" s="17" t="s">
        <v>224</v>
      </c>
      <c r="H19" s="17"/>
      <c r="I19" s="22" t="s">
        <v>395</v>
      </c>
      <c r="J19" s="18"/>
      <c r="K19" s="17"/>
      <c r="L19" s="4">
        <v>18</v>
      </c>
    </row>
    <row r="20" spans="1:12" ht="12.75">
      <c r="A20" s="4">
        <v>114</v>
      </c>
      <c r="B20" s="16" t="s">
        <v>366</v>
      </c>
      <c r="C20" s="16" t="s">
        <v>73</v>
      </c>
      <c r="D20" s="17">
        <v>1995</v>
      </c>
      <c r="E20" s="16" t="s">
        <v>367</v>
      </c>
      <c r="F20" s="17"/>
      <c r="G20" s="17" t="s">
        <v>224</v>
      </c>
      <c r="H20" s="17"/>
      <c r="I20" s="22" t="s">
        <v>396</v>
      </c>
      <c r="J20" s="18"/>
      <c r="K20" s="17"/>
      <c r="L20" s="4">
        <v>19</v>
      </c>
    </row>
    <row r="21" spans="1:12" ht="12.75">
      <c r="A21" s="4">
        <v>84</v>
      </c>
      <c r="B21" s="16" t="s">
        <v>327</v>
      </c>
      <c r="C21" s="16" t="s">
        <v>27</v>
      </c>
      <c r="D21" s="17">
        <v>1964</v>
      </c>
      <c r="E21" s="16" t="s">
        <v>493</v>
      </c>
      <c r="F21" s="17"/>
      <c r="G21" s="17" t="s">
        <v>247</v>
      </c>
      <c r="H21" s="17"/>
      <c r="I21" s="22" t="s">
        <v>397</v>
      </c>
      <c r="J21" s="18"/>
      <c r="K21" s="17"/>
      <c r="L21" s="4">
        <v>20</v>
      </c>
    </row>
    <row r="22" spans="1:12" ht="12.75">
      <c r="A22" s="4">
        <v>60</v>
      </c>
      <c r="B22" s="16" t="s">
        <v>299</v>
      </c>
      <c r="C22" s="16" t="s">
        <v>300</v>
      </c>
      <c r="D22" s="17">
        <v>1980</v>
      </c>
      <c r="E22" s="16" t="s">
        <v>301</v>
      </c>
      <c r="F22" s="17"/>
      <c r="G22" s="17" t="s">
        <v>224</v>
      </c>
      <c r="H22" s="17"/>
      <c r="I22" s="22" t="s">
        <v>398</v>
      </c>
      <c r="J22" s="18"/>
      <c r="K22" s="17"/>
      <c r="L22" s="4">
        <v>21</v>
      </c>
    </row>
    <row r="23" spans="1:12" s="13" customFormat="1" ht="12.75">
      <c r="A23" s="4">
        <v>110</v>
      </c>
      <c r="B23" s="16" t="s">
        <v>55</v>
      </c>
      <c r="C23" s="16" t="s">
        <v>56</v>
      </c>
      <c r="D23" s="17">
        <v>1980</v>
      </c>
      <c r="E23" s="16" t="s">
        <v>57</v>
      </c>
      <c r="F23" s="17"/>
      <c r="G23" s="17" t="s">
        <v>224</v>
      </c>
      <c r="H23" s="17"/>
      <c r="I23" s="22" t="s">
        <v>399</v>
      </c>
      <c r="J23" s="18"/>
      <c r="K23" s="17"/>
      <c r="L23" s="4">
        <v>22</v>
      </c>
    </row>
    <row r="24" spans="1:12" ht="12.75">
      <c r="A24" s="4">
        <v>97</v>
      </c>
      <c r="B24" s="16" t="s">
        <v>41</v>
      </c>
      <c r="C24" s="16" t="s">
        <v>42</v>
      </c>
      <c r="D24" s="17">
        <v>1975</v>
      </c>
      <c r="E24" s="16" t="s">
        <v>37</v>
      </c>
      <c r="F24" s="17"/>
      <c r="G24" s="17" t="s">
        <v>216</v>
      </c>
      <c r="H24" s="17"/>
      <c r="I24" s="22" t="s">
        <v>400</v>
      </c>
      <c r="J24" s="18"/>
      <c r="K24" s="17"/>
      <c r="L24" s="4">
        <v>23</v>
      </c>
    </row>
    <row r="25" spans="1:12" ht="12.75">
      <c r="A25" s="4">
        <v>30</v>
      </c>
      <c r="B25" s="16" t="s">
        <v>258</v>
      </c>
      <c r="C25" s="16" t="s">
        <v>27</v>
      </c>
      <c r="D25" s="17">
        <v>1974</v>
      </c>
      <c r="E25" s="16" t="s">
        <v>259</v>
      </c>
      <c r="F25" s="17"/>
      <c r="G25" s="17" t="s">
        <v>216</v>
      </c>
      <c r="H25" s="17"/>
      <c r="I25" s="22" t="s">
        <v>401</v>
      </c>
      <c r="J25" s="18"/>
      <c r="K25" s="17"/>
      <c r="L25" s="4">
        <v>24</v>
      </c>
    </row>
    <row r="26" spans="1:12" ht="12.75">
      <c r="A26" s="4">
        <v>34</v>
      </c>
      <c r="B26" s="16" t="s">
        <v>263</v>
      </c>
      <c r="C26" s="16" t="s">
        <v>264</v>
      </c>
      <c r="D26" s="17">
        <v>1998</v>
      </c>
      <c r="E26" s="16" t="s">
        <v>265</v>
      </c>
      <c r="F26" s="17"/>
      <c r="G26" s="17" t="s">
        <v>218</v>
      </c>
      <c r="H26" s="17"/>
      <c r="I26" s="22" t="s">
        <v>402</v>
      </c>
      <c r="J26" s="18"/>
      <c r="K26" s="17"/>
      <c r="L26" s="4">
        <v>25</v>
      </c>
    </row>
    <row r="27" spans="1:12" ht="12.75">
      <c r="A27" s="26">
        <v>36</v>
      </c>
      <c r="B27" s="16" t="s">
        <v>267</v>
      </c>
      <c r="C27" s="16" t="s">
        <v>83</v>
      </c>
      <c r="D27" s="17">
        <v>1962</v>
      </c>
      <c r="E27" s="16" t="s">
        <v>37</v>
      </c>
      <c r="F27" s="17"/>
      <c r="G27" s="17" t="s">
        <v>247</v>
      </c>
      <c r="H27" s="17"/>
      <c r="I27" s="22" t="s">
        <v>403</v>
      </c>
      <c r="J27" s="18"/>
      <c r="K27" s="17"/>
      <c r="L27" s="4">
        <v>26</v>
      </c>
    </row>
    <row r="28" spans="1:12" s="13" customFormat="1" ht="12.75">
      <c r="A28" s="4">
        <v>22</v>
      </c>
      <c r="B28" s="16" t="s">
        <v>250</v>
      </c>
      <c r="C28" s="16" t="s">
        <v>73</v>
      </c>
      <c r="D28" s="17">
        <v>1965</v>
      </c>
      <c r="E28" s="16" t="s">
        <v>37</v>
      </c>
      <c r="F28" s="17"/>
      <c r="G28" s="17" t="s">
        <v>247</v>
      </c>
      <c r="H28" s="17"/>
      <c r="I28" s="22" t="s">
        <v>404</v>
      </c>
      <c r="J28" s="18"/>
      <c r="K28" s="17"/>
      <c r="L28" s="4">
        <v>27</v>
      </c>
    </row>
    <row r="29" spans="1:12" ht="12.75">
      <c r="A29" s="4">
        <v>74</v>
      </c>
      <c r="B29" s="16" t="s">
        <v>313</v>
      </c>
      <c r="C29" s="16" t="s">
        <v>14</v>
      </c>
      <c r="D29" s="17">
        <v>1974</v>
      </c>
      <c r="E29" s="16" t="s">
        <v>318</v>
      </c>
      <c r="F29" s="17"/>
      <c r="G29" s="17" t="s">
        <v>216</v>
      </c>
      <c r="H29" s="17"/>
      <c r="I29" s="22" t="s">
        <v>405</v>
      </c>
      <c r="J29" s="18"/>
      <c r="K29" s="17"/>
      <c r="L29" s="4">
        <v>28</v>
      </c>
    </row>
    <row r="30" spans="1:12" ht="12.75">
      <c r="A30" s="4">
        <v>52</v>
      </c>
      <c r="B30" s="16" t="s">
        <v>286</v>
      </c>
      <c r="C30" s="16" t="s">
        <v>287</v>
      </c>
      <c r="D30" s="17">
        <v>1965</v>
      </c>
      <c r="E30" s="16" t="s">
        <v>288</v>
      </c>
      <c r="F30" s="17"/>
      <c r="G30" s="17" t="s">
        <v>247</v>
      </c>
      <c r="H30" s="17"/>
      <c r="I30" s="22" t="s">
        <v>406</v>
      </c>
      <c r="J30" s="18"/>
      <c r="K30" s="17"/>
      <c r="L30" s="4">
        <v>29</v>
      </c>
    </row>
    <row r="31" spans="1:12" s="13" customFormat="1" ht="12.75">
      <c r="A31" s="4">
        <v>67</v>
      </c>
      <c r="B31" s="16" t="s">
        <v>310</v>
      </c>
      <c r="C31" s="16" t="s">
        <v>70</v>
      </c>
      <c r="D31" s="17">
        <v>1987</v>
      </c>
      <c r="E31" s="16" t="s">
        <v>309</v>
      </c>
      <c r="F31" s="17"/>
      <c r="G31" s="17" t="s">
        <v>224</v>
      </c>
      <c r="H31" s="17"/>
      <c r="I31" s="22" t="s">
        <v>407</v>
      </c>
      <c r="J31" s="18"/>
      <c r="K31" s="17"/>
      <c r="L31" s="4">
        <v>30</v>
      </c>
    </row>
    <row r="32" spans="1:12" ht="12.75">
      <c r="A32" s="4">
        <v>113</v>
      </c>
      <c r="B32" s="16" t="s">
        <v>364</v>
      </c>
      <c r="C32" s="16" t="s">
        <v>365</v>
      </c>
      <c r="D32" s="17">
        <v>1980</v>
      </c>
      <c r="E32" s="16" t="s">
        <v>48</v>
      </c>
      <c r="F32" s="17"/>
      <c r="G32" s="17" t="s">
        <v>224</v>
      </c>
      <c r="H32" s="17"/>
      <c r="I32" s="22" t="s">
        <v>408</v>
      </c>
      <c r="J32" s="18"/>
      <c r="K32" s="17"/>
      <c r="L32" s="4">
        <v>31</v>
      </c>
    </row>
    <row r="33" spans="1:12" ht="12.75">
      <c r="A33" s="4">
        <v>61</v>
      </c>
      <c r="B33" s="16" t="s">
        <v>302</v>
      </c>
      <c r="C33" s="16" t="s">
        <v>18</v>
      </c>
      <c r="D33" s="17">
        <v>1976</v>
      </c>
      <c r="E33" s="16" t="s">
        <v>303</v>
      </c>
      <c r="F33" s="17"/>
      <c r="G33" s="17" t="s">
        <v>216</v>
      </c>
      <c r="H33" s="17"/>
      <c r="I33" s="22" t="s">
        <v>409</v>
      </c>
      <c r="J33" s="18"/>
      <c r="K33" s="17"/>
      <c r="L33" s="4">
        <v>32</v>
      </c>
    </row>
    <row r="34" spans="1:12" ht="12.75">
      <c r="A34" s="4">
        <v>92</v>
      </c>
      <c r="B34" s="16" t="s">
        <v>339</v>
      </c>
      <c r="C34" s="16" t="s">
        <v>261</v>
      </c>
      <c r="D34" s="17">
        <v>1966</v>
      </c>
      <c r="E34" s="16" t="s">
        <v>37</v>
      </c>
      <c r="F34" s="17"/>
      <c r="G34" s="17" t="s">
        <v>247</v>
      </c>
      <c r="H34" s="17"/>
      <c r="I34" s="22" t="s">
        <v>410</v>
      </c>
      <c r="J34" s="18"/>
      <c r="K34" s="17"/>
      <c r="L34" s="4">
        <v>33</v>
      </c>
    </row>
    <row r="35" spans="1:12" ht="12.75">
      <c r="A35" s="4">
        <v>6</v>
      </c>
      <c r="B35" s="16" t="s">
        <v>220</v>
      </c>
      <c r="C35" s="16" t="s">
        <v>14</v>
      </c>
      <c r="D35" s="17">
        <v>1976</v>
      </c>
      <c r="E35" s="16" t="s">
        <v>221</v>
      </c>
      <c r="F35" s="17"/>
      <c r="G35" s="17" t="s">
        <v>216</v>
      </c>
      <c r="H35" s="17"/>
      <c r="I35" s="22" t="s">
        <v>411</v>
      </c>
      <c r="J35" s="18"/>
      <c r="K35" s="17"/>
      <c r="L35" s="4">
        <v>34</v>
      </c>
    </row>
    <row r="36" spans="1:12" ht="12.75">
      <c r="A36" s="4">
        <v>63</v>
      </c>
      <c r="B36" s="16" t="s">
        <v>306</v>
      </c>
      <c r="C36" s="16" t="s">
        <v>59</v>
      </c>
      <c r="D36" s="17">
        <v>1980</v>
      </c>
      <c r="E36" s="16" t="s">
        <v>307</v>
      </c>
      <c r="F36" s="17"/>
      <c r="G36" s="17" t="s">
        <v>224</v>
      </c>
      <c r="H36" s="17"/>
      <c r="I36" s="22" t="s">
        <v>412</v>
      </c>
      <c r="J36" s="18"/>
      <c r="K36" s="17"/>
      <c r="L36" s="4">
        <v>35</v>
      </c>
    </row>
    <row r="37" spans="1:12" s="13" customFormat="1" ht="12.75">
      <c r="A37" s="4">
        <v>9</v>
      </c>
      <c r="B37" s="16" t="s">
        <v>225</v>
      </c>
      <c r="C37" s="16" t="s">
        <v>14</v>
      </c>
      <c r="D37" s="17">
        <v>1981</v>
      </c>
      <c r="E37" s="16" t="s">
        <v>79</v>
      </c>
      <c r="F37" s="17"/>
      <c r="G37" s="17" t="s">
        <v>224</v>
      </c>
      <c r="H37" s="17"/>
      <c r="I37" s="22" t="s">
        <v>413</v>
      </c>
      <c r="J37" s="18"/>
      <c r="K37" s="17"/>
      <c r="L37" s="4">
        <v>36</v>
      </c>
    </row>
    <row r="38" spans="1:12" ht="12.75">
      <c r="A38" s="4">
        <v>100</v>
      </c>
      <c r="B38" s="16" t="s">
        <v>346</v>
      </c>
      <c r="C38" s="16" t="s">
        <v>347</v>
      </c>
      <c r="D38" s="17">
        <v>1993</v>
      </c>
      <c r="E38" s="16" t="s">
        <v>348</v>
      </c>
      <c r="F38" s="17"/>
      <c r="G38" s="17" t="s">
        <v>218</v>
      </c>
      <c r="H38" s="17"/>
      <c r="I38" s="22" t="s">
        <v>414</v>
      </c>
      <c r="J38" s="18"/>
      <c r="K38" s="17"/>
      <c r="L38" s="4">
        <v>37</v>
      </c>
    </row>
    <row r="39" spans="1:12" s="13" customFormat="1" ht="12.75">
      <c r="A39" s="4">
        <v>49</v>
      </c>
      <c r="B39" s="16" t="s">
        <v>61</v>
      </c>
      <c r="C39" s="16" t="s">
        <v>27</v>
      </c>
      <c r="D39" s="17">
        <v>1980</v>
      </c>
      <c r="E39" s="16" t="s">
        <v>283</v>
      </c>
      <c r="F39" s="17"/>
      <c r="G39" s="17" t="s">
        <v>224</v>
      </c>
      <c r="H39" s="17"/>
      <c r="I39" s="22" t="s">
        <v>415</v>
      </c>
      <c r="J39" s="18"/>
      <c r="K39" s="17"/>
      <c r="L39" s="4">
        <v>38</v>
      </c>
    </row>
    <row r="40" spans="1:12" ht="12.75">
      <c r="A40" s="4">
        <v>13</v>
      </c>
      <c r="B40" s="16" t="s">
        <v>233</v>
      </c>
      <c r="C40" s="16" t="s">
        <v>489</v>
      </c>
      <c r="D40" s="17">
        <v>1965</v>
      </c>
      <c r="E40" s="16" t="s">
        <v>235</v>
      </c>
      <c r="F40" s="17"/>
      <c r="G40" s="17" t="s">
        <v>207</v>
      </c>
      <c r="H40" s="17"/>
      <c r="I40" s="22" t="s">
        <v>416</v>
      </c>
      <c r="J40" s="18"/>
      <c r="K40" s="17"/>
      <c r="L40" s="4">
        <v>39</v>
      </c>
    </row>
    <row r="41" spans="1:12" ht="12.75">
      <c r="A41" s="4">
        <v>15</v>
      </c>
      <c r="B41" s="16" t="s">
        <v>236</v>
      </c>
      <c r="C41" s="16" t="s">
        <v>237</v>
      </c>
      <c r="D41" s="17">
        <v>1985</v>
      </c>
      <c r="E41" s="16" t="s">
        <v>238</v>
      </c>
      <c r="F41" s="17"/>
      <c r="G41" s="17" t="s">
        <v>224</v>
      </c>
      <c r="H41" s="17"/>
      <c r="I41" s="22" t="s">
        <v>417</v>
      </c>
      <c r="J41" s="18"/>
      <c r="K41" s="17"/>
      <c r="L41" s="4">
        <v>40</v>
      </c>
    </row>
    <row r="42" spans="1:12" ht="12.75">
      <c r="A42" s="4">
        <v>81</v>
      </c>
      <c r="B42" s="16" t="s">
        <v>168</v>
      </c>
      <c r="C42" s="16" t="s">
        <v>169</v>
      </c>
      <c r="D42" s="17">
        <v>1981</v>
      </c>
      <c r="E42" s="16" t="s">
        <v>79</v>
      </c>
      <c r="F42" s="17"/>
      <c r="G42" s="17" t="s">
        <v>218</v>
      </c>
      <c r="H42" s="17"/>
      <c r="I42" s="22" t="s">
        <v>418</v>
      </c>
      <c r="J42" s="18"/>
      <c r="K42" s="17"/>
      <c r="L42" s="4">
        <v>41</v>
      </c>
    </row>
    <row r="43" spans="1:12" ht="12.75">
      <c r="A43" s="26">
        <v>26</v>
      </c>
      <c r="B43" s="16" t="s">
        <v>252</v>
      </c>
      <c r="C43" s="16" t="s">
        <v>179</v>
      </c>
      <c r="D43" s="17">
        <v>1989</v>
      </c>
      <c r="E43" s="16" t="s">
        <v>37</v>
      </c>
      <c r="F43" s="17"/>
      <c r="G43" s="17" t="s">
        <v>218</v>
      </c>
      <c r="H43" s="17"/>
      <c r="I43" s="22" t="s">
        <v>419</v>
      </c>
      <c r="J43" s="18"/>
      <c r="K43" s="17"/>
      <c r="L43" s="4">
        <v>42</v>
      </c>
    </row>
    <row r="44" spans="1:12" ht="12.75">
      <c r="A44" s="4">
        <v>12</v>
      </c>
      <c r="B44" s="16" t="s">
        <v>232</v>
      </c>
      <c r="C44" s="16" t="s">
        <v>39</v>
      </c>
      <c r="D44" s="17">
        <v>1984</v>
      </c>
      <c r="E44" s="16" t="s">
        <v>231</v>
      </c>
      <c r="F44" s="17"/>
      <c r="G44" s="17" t="s">
        <v>224</v>
      </c>
      <c r="H44" s="17"/>
      <c r="I44" s="22" t="s">
        <v>420</v>
      </c>
      <c r="J44" s="18"/>
      <c r="K44" s="17"/>
      <c r="L44" s="4">
        <v>43</v>
      </c>
    </row>
    <row r="45" spans="1:12" ht="12.75">
      <c r="A45" s="4">
        <v>77</v>
      </c>
      <c r="B45" s="16" t="s">
        <v>217</v>
      </c>
      <c r="C45" s="16" t="s">
        <v>14</v>
      </c>
      <c r="D45" s="17">
        <v>1977</v>
      </c>
      <c r="E45" s="16" t="s">
        <v>79</v>
      </c>
      <c r="F45" s="17"/>
      <c r="G45" s="17" t="s">
        <v>216</v>
      </c>
      <c r="H45" s="17"/>
      <c r="I45" s="22" t="s">
        <v>421</v>
      </c>
      <c r="J45" s="18"/>
      <c r="K45" s="17"/>
      <c r="L45" s="4">
        <v>44</v>
      </c>
    </row>
    <row r="46" spans="1:12" ht="12.75">
      <c r="A46" s="4">
        <v>87</v>
      </c>
      <c r="B46" s="16" t="s">
        <v>332</v>
      </c>
      <c r="C46" s="16" t="s">
        <v>212</v>
      </c>
      <c r="D46" s="17">
        <v>1981</v>
      </c>
      <c r="E46" s="16" t="s">
        <v>331</v>
      </c>
      <c r="F46" s="17"/>
      <c r="G46" s="17" t="s">
        <v>218</v>
      </c>
      <c r="H46" s="17"/>
      <c r="I46" s="22" t="s">
        <v>422</v>
      </c>
      <c r="J46" s="18"/>
      <c r="K46" s="17"/>
      <c r="L46" s="4">
        <v>45</v>
      </c>
    </row>
    <row r="47" spans="1:12" ht="12.75">
      <c r="A47" s="4">
        <v>86</v>
      </c>
      <c r="B47" s="16" t="s">
        <v>329</v>
      </c>
      <c r="C47" s="16" t="s">
        <v>330</v>
      </c>
      <c r="D47" s="17">
        <v>1981</v>
      </c>
      <c r="E47" s="16" t="s">
        <v>331</v>
      </c>
      <c r="F47" s="17"/>
      <c r="G47" s="17" t="s">
        <v>224</v>
      </c>
      <c r="H47" s="17"/>
      <c r="I47" s="22" t="s">
        <v>423</v>
      </c>
      <c r="J47" s="18"/>
      <c r="K47" s="17"/>
      <c r="L47" s="4">
        <v>46</v>
      </c>
    </row>
    <row r="48" spans="1:12" ht="12.75">
      <c r="A48" s="4">
        <v>42</v>
      </c>
      <c r="B48" s="16" t="s">
        <v>124</v>
      </c>
      <c r="C48" s="16" t="s">
        <v>24</v>
      </c>
      <c r="D48" s="17">
        <v>1955</v>
      </c>
      <c r="E48" s="16" t="s">
        <v>277</v>
      </c>
      <c r="F48" s="17"/>
      <c r="G48" s="17" t="s">
        <v>210</v>
      </c>
      <c r="H48" s="17"/>
      <c r="I48" s="22" t="s">
        <v>424</v>
      </c>
      <c r="J48" s="18"/>
      <c r="K48" s="17"/>
      <c r="L48" s="4">
        <v>47</v>
      </c>
    </row>
    <row r="49" spans="1:12" ht="12.75">
      <c r="A49" s="4">
        <v>121</v>
      </c>
      <c r="B49" s="16" t="s">
        <v>372</v>
      </c>
      <c r="C49" s="16" t="s">
        <v>14</v>
      </c>
      <c r="D49" s="17">
        <v>1976</v>
      </c>
      <c r="E49" s="16" t="s">
        <v>48</v>
      </c>
      <c r="F49" s="17"/>
      <c r="G49" s="17" t="s">
        <v>216</v>
      </c>
      <c r="H49" s="17"/>
      <c r="I49" s="22" t="s">
        <v>425</v>
      </c>
      <c r="J49" s="18"/>
      <c r="K49" s="17"/>
      <c r="L49" s="4">
        <v>48</v>
      </c>
    </row>
    <row r="50" spans="1:12" ht="12.75">
      <c r="A50" s="4">
        <v>3</v>
      </c>
      <c r="B50" s="16" t="s">
        <v>208</v>
      </c>
      <c r="C50" s="16" t="s">
        <v>27</v>
      </c>
      <c r="D50" s="17">
        <v>1957</v>
      </c>
      <c r="E50" s="16" t="s">
        <v>209</v>
      </c>
      <c r="F50" s="17"/>
      <c r="G50" s="17" t="s">
        <v>210</v>
      </c>
      <c r="H50" s="17"/>
      <c r="I50" s="22" t="s">
        <v>426</v>
      </c>
      <c r="J50" s="18"/>
      <c r="K50" s="17"/>
      <c r="L50" s="4">
        <v>49</v>
      </c>
    </row>
    <row r="51" spans="1:12" s="13" customFormat="1" ht="12.75">
      <c r="A51" s="4">
        <v>102</v>
      </c>
      <c r="B51" s="16" t="s">
        <v>350</v>
      </c>
      <c r="C51" s="16" t="s">
        <v>59</v>
      </c>
      <c r="D51" s="17">
        <v>1980</v>
      </c>
      <c r="E51" s="16" t="s">
        <v>351</v>
      </c>
      <c r="F51" s="17"/>
      <c r="G51" s="17" t="s">
        <v>224</v>
      </c>
      <c r="H51" s="17"/>
      <c r="I51" s="22" t="s">
        <v>427</v>
      </c>
      <c r="J51" s="18"/>
      <c r="K51" s="17"/>
      <c r="L51" s="4">
        <v>50</v>
      </c>
    </row>
    <row r="52" spans="1:12" ht="12.75">
      <c r="A52" s="4">
        <v>117</v>
      </c>
      <c r="B52" s="16" t="s">
        <v>370</v>
      </c>
      <c r="C52" s="16" t="s">
        <v>18</v>
      </c>
      <c r="D52" s="17">
        <v>1986</v>
      </c>
      <c r="E52" s="16" t="s">
        <v>336</v>
      </c>
      <c r="F52" s="17"/>
      <c r="G52" s="17" t="s">
        <v>224</v>
      </c>
      <c r="H52" s="17"/>
      <c r="I52" s="22" t="s">
        <v>428</v>
      </c>
      <c r="J52" s="18"/>
      <c r="K52" s="17"/>
      <c r="L52" s="4">
        <v>51</v>
      </c>
    </row>
    <row r="53" spans="1:12" ht="12.75">
      <c r="A53" s="4">
        <v>70</v>
      </c>
      <c r="B53" s="16" t="s">
        <v>314</v>
      </c>
      <c r="C53" s="16" t="s">
        <v>214</v>
      </c>
      <c r="D53" s="17">
        <v>1960</v>
      </c>
      <c r="E53" s="16" t="s">
        <v>315</v>
      </c>
      <c r="F53" s="17"/>
      <c r="G53" s="17" t="s">
        <v>247</v>
      </c>
      <c r="H53" s="17"/>
      <c r="I53" s="22" t="s">
        <v>429</v>
      </c>
      <c r="J53" s="18"/>
      <c r="K53" s="17"/>
      <c r="L53" s="4">
        <v>52</v>
      </c>
    </row>
    <row r="54" spans="1:12" ht="12.75">
      <c r="A54" s="4">
        <v>41</v>
      </c>
      <c r="B54" s="16" t="s">
        <v>274</v>
      </c>
      <c r="C54" s="16" t="s">
        <v>275</v>
      </c>
      <c r="D54" s="17">
        <v>1988</v>
      </c>
      <c r="E54" s="16" t="s">
        <v>276</v>
      </c>
      <c r="F54" s="17"/>
      <c r="G54" s="17" t="s">
        <v>224</v>
      </c>
      <c r="H54" s="17"/>
      <c r="I54" s="22" t="s">
        <v>430</v>
      </c>
      <c r="J54" s="18"/>
      <c r="K54" s="17"/>
      <c r="L54" s="4">
        <v>53</v>
      </c>
    </row>
    <row r="55" spans="1:12" ht="12.75">
      <c r="A55" s="4">
        <v>23</v>
      </c>
      <c r="B55" s="16" t="s">
        <v>23</v>
      </c>
      <c r="C55" s="16" t="s">
        <v>70</v>
      </c>
      <c r="D55" s="17">
        <v>1973</v>
      </c>
      <c r="E55" s="16" t="s">
        <v>71</v>
      </c>
      <c r="F55" s="17"/>
      <c r="G55" s="17" t="s">
        <v>216</v>
      </c>
      <c r="H55" s="17"/>
      <c r="I55" s="22" t="s">
        <v>431</v>
      </c>
      <c r="J55" s="18"/>
      <c r="K55" s="17"/>
      <c r="L55" s="4">
        <v>54</v>
      </c>
    </row>
    <row r="56" spans="1:12" ht="12.75">
      <c r="A56" s="4">
        <v>38</v>
      </c>
      <c r="B56" s="16" t="s">
        <v>268</v>
      </c>
      <c r="C56" s="16" t="s">
        <v>269</v>
      </c>
      <c r="D56" s="17">
        <v>1955</v>
      </c>
      <c r="E56" s="16" t="s">
        <v>37</v>
      </c>
      <c r="F56" s="17"/>
      <c r="G56" s="17" t="s">
        <v>210</v>
      </c>
      <c r="H56" s="17"/>
      <c r="I56" s="22" t="s">
        <v>432</v>
      </c>
      <c r="J56" s="18"/>
      <c r="K56" s="17"/>
      <c r="L56" s="4">
        <v>55</v>
      </c>
    </row>
    <row r="57" spans="1:12" ht="12.75">
      <c r="A57" s="4">
        <v>98</v>
      </c>
      <c r="B57" s="16" t="s">
        <v>344</v>
      </c>
      <c r="C57" s="16" t="s">
        <v>291</v>
      </c>
      <c r="D57" s="17">
        <v>1981</v>
      </c>
      <c r="E57" s="16" t="s">
        <v>345</v>
      </c>
      <c r="F57" s="17"/>
      <c r="G57" s="17" t="s">
        <v>218</v>
      </c>
      <c r="H57" s="17"/>
      <c r="I57" s="22" t="s">
        <v>432</v>
      </c>
      <c r="J57" s="18"/>
      <c r="K57" s="17"/>
      <c r="L57" s="4">
        <v>56</v>
      </c>
    </row>
    <row r="58" spans="1:12" ht="12.75">
      <c r="A58" s="4">
        <v>35</v>
      </c>
      <c r="B58" s="16" t="s">
        <v>68</v>
      </c>
      <c r="C58" s="16" t="s">
        <v>49</v>
      </c>
      <c r="D58" s="17">
        <v>1978</v>
      </c>
      <c r="E58" s="16" t="s">
        <v>266</v>
      </c>
      <c r="F58" s="17"/>
      <c r="G58" s="17" t="s">
        <v>224</v>
      </c>
      <c r="H58" s="17"/>
      <c r="I58" s="22" t="s">
        <v>433</v>
      </c>
      <c r="J58" s="18"/>
      <c r="K58" s="17"/>
      <c r="L58" s="4">
        <v>57</v>
      </c>
    </row>
    <row r="59" spans="1:12" ht="12.75">
      <c r="A59" s="4">
        <v>109</v>
      </c>
      <c r="B59" s="16" t="s">
        <v>94</v>
      </c>
      <c r="C59" s="16" t="s">
        <v>27</v>
      </c>
      <c r="D59" s="17">
        <v>1982</v>
      </c>
      <c r="E59" s="16" t="s">
        <v>360</v>
      </c>
      <c r="F59" s="17"/>
      <c r="G59" s="17" t="s">
        <v>224</v>
      </c>
      <c r="H59" s="17"/>
      <c r="I59" s="22" t="s">
        <v>434</v>
      </c>
      <c r="J59" s="18"/>
      <c r="K59" s="17"/>
      <c r="L59" s="4">
        <v>58</v>
      </c>
    </row>
    <row r="60" spans="1:12" ht="12.75">
      <c r="A60" s="4">
        <v>71</v>
      </c>
      <c r="B60" s="16" t="s">
        <v>316</v>
      </c>
      <c r="C60" s="16" t="s">
        <v>73</v>
      </c>
      <c r="D60" s="17">
        <v>1974</v>
      </c>
      <c r="E60" s="16" t="s">
        <v>90</v>
      </c>
      <c r="F60" s="17"/>
      <c r="G60" s="17" t="s">
        <v>216</v>
      </c>
      <c r="H60" s="17"/>
      <c r="I60" s="22" t="s">
        <v>435</v>
      </c>
      <c r="J60" s="18"/>
      <c r="K60" s="17"/>
      <c r="L60" s="4">
        <v>59</v>
      </c>
    </row>
    <row r="61" spans="1:12" ht="12.75">
      <c r="A61" s="4">
        <v>62</v>
      </c>
      <c r="B61" s="16" t="s">
        <v>304</v>
      </c>
      <c r="C61" s="16" t="s">
        <v>305</v>
      </c>
      <c r="D61" s="17">
        <v>1957</v>
      </c>
      <c r="E61" s="16" t="s">
        <v>491</v>
      </c>
      <c r="F61" s="17"/>
      <c r="G61" s="17" t="s">
        <v>207</v>
      </c>
      <c r="H61" s="17"/>
      <c r="I61" s="22" t="s">
        <v>435</v>
      </c>
      <c r="J61" s="18"/>
      <c r="K61" s="17"/>
      <c r="L61" s="4">
        <v>60</v>
      </c>
    </row>
    <row r="62" spans="1:12" ht="12.75">
      <c r="A62" s="4">
        <v>73</v>
      </c>
      <c r="B62" s="16" t="s">
        <v>78</v>
      </c>
      <c r="C62" s="16" t="s">
        <v>27</v>
      </c>
      <c r="D62" s="17">
        <v>1973</v>
      </c>
      <c r="E62" s="16" t="s">
        <v>79</v>
      </c>
      <c r="F62" s="17"/>
      <c r="G62" s="17" t="s">
        <v>216</v>
      </c>
      <c r="H62" s="17"/>
      <c r="I62" s="22" t="s">
        <v>436</v>
      </c>
      <c r="J62" s="18"/>
      <c r="K62" s="17"/>
      <c r="L62" s="4">
        <v>61</v>
      </c>
    </row>
    <row r="63" spans="1:12" ht="12.75">
      <c r="A63" s="4">
        <v>82</v>
      </c>
      <c r="B63" s="16" t="s">
        <v>325</v>
      </c>
      <c r="C63" s="16" t="s">
        <v>326</v>
      </c>
      <c r="D63" s="17">
        <v>1983</v>
      </c>
      <c r="E63" s="16" t="s">
        <v>48</v>
      </c>
      <c r="F63" s="17"/>
      <c r="G63" s="17" t="s">
        <v>224</v>
      </c>
      <c r="H63" s="17"/>
      <c r="I63" s="22" t="s">
        <v>437</v>
      </c>
      <c r="J63" s="18"/>
      <c r="K63" s="17"/>
      <c r="L63" s="4">
        <v>62</v>
      </c>
    </row>
    <row r="64" spans="1:12" ht="12.75">
      <c r="A64" s="4">
        <v>122</v>
      </c>
      <c r="B64" s="16" t="s">
        <v>373</v>
      </c>
      <c r="C64" s="16" t="s">
        <v>374</v>
      </c>
      <c r="D64" s="17">
        <v>1969</v>
      </c>
      <c r="E64" s="16" t="s">
        <v>375</v>
      </c>
      <c r="F64" s="17"/>
      <c r="G64" s="17" t="s">
        <v>216</v>
      </c>
      <c r="H64" s="17"/>
      <c r="I64" s="22" t="s">
        <v>438</v>
      </c>
      <c r="J64" s="18"/>
      <c r="K64" s="17"/>
      <c r="L64" s="4">
        <v>63</v>
      </c>
    </row>
    <row r="65" spans="1:12" ht="12.75">
      <c r="A65" s="4">
        <v>55</v>
      </c>
      <c r="B65" s="16" t="s">
        <v>292</v>
      </c>
      <c r="C65" s="16" t="s">
        <v>293</v>
      </c>
      <c r="D65" s="17">
        <v>1964</v>
      </c>
      <c r="E65" s="16" t="s">
        <v>492</v>
      </c>
      <c r="F65" s="17"/>
      <c r="G65" s="17" t="s">
        <v>247</v>
      </c>
      <c r="H65" s="17"/>
      <c r="I65" s="22" t="s">
        <v>439</v>
      </c>
      <c r="J65" s="18"/>
      <c r="K65" s="17"/>
      <c r="L65" s="4">
        <v>64</v>
      </c>
    </row>
    <row r="66" spans="1:12" ht="12.75">
      <c r="A66" s="26">
        <v>80</v>
      </c>
      <c r="B66" s="16" t="s">
        <v>263</v>
      </c>
      <c r="C66" s="16" t="s">
        <v>324</v>
      </c>
      <c r="D66" s="17">
        <v>1955</v>
      </c>
      <c r="E66" s="16" t="s">
        <v>133</v>
      </c>
      <c r="F66" s="17"/>
      <c r="G66" s="17" t="s">
        <v>207</v>
      </c>
      <c r="H66" s="17"/>
      <c r="I66" s="22" t="s">
        <v>440</v>
      </c>
      <c r="J66" s="18"/>
      <c r="K66" s="17"/>
      <c r="L66" s="4">
        <v>65</v>
      </c>
    </row>
    <row r="67" spans="1:12" ht="12.75">
      <c r="A67" s="4">
        <v>11</v>
      </c>
      <c r="B67" s="16" t="s">
        <v>229</v>
      </c>
      <c r="C67" s="16" t="s">
        <v>122</v>
      </c>
      <c r="D67" s="17">
        <v>1983</v>
      </c>
      <c r="E67" s="16" t="s">
        <v>230</v>
      </c>
      <c r="F67" s="17"/>
      <c r="G67" s="17" t="s">
        <v>224</v>
      </c>
      <c r="H67" s="17"/>
      <c r="I67" s="22" t="s">
        <v>441</v>
      </c>
      <c r="J67" s="18"/>
      <c r="K67" s="17"/>
      <c r="L67" s="4">
        <v>66</v>
      </c>
    </row>
    <row r="68" spans="1:12" ht="12.75">
      <c r="A68" s="4">
        <v>94</v>
      </c>
      <c r="B68" s="16" t="s">
        <v>23</v>
      </c>
      <c r="C68" s="16" t="s">
        <v>49</v>
      </c>
      <c r="D68" s="17">
        <v>1982</v>
      </c>
      <c r="E68" s="16" t="s">
        <v>57</v>
      </c>
      <c r="F68" s="17"/>
      <c r="G68" s="17" t="s">
        <v>224</v>
      </c>
      <c r="H68" s="17"/>
      <c r="I68" s="22" t="s">
        <v>442</v>
      </c>
      <c r="J68" s="18"/>
      <c r="K68" s="17"/>
      <c r="L68" s="4">
        <v>67</v>
      </c>
    </row>
    <row r="69" spans="1:12" ht="12.75">
      <c r="A69" s="4">
        <v>95</v>
      </c>
      <c r="B69" s="16" t="s">
        <v>340</v>
      </c>
      <c r="C69" s="16" t="s">
        <v>132</v>
      </c>
      <c r="D69" s="17">
        <v>1957</v>
      </c>
      <c r="E69" s="16" t="s">
        <v>341</v>
      </c>
      <c r="F69" s="17"/>
      <c r="G69" s="17" t="s">
        <v>210</v>
      </c>
      <c r="H69" s="17"/>
      <c r="I69" s="22" t="s">
        <v>443</v>
      </c>
      <c r="J69" s="18"/>
      <c r="K69" s="17"/>
      <c r="L69" s="4">
        <v>68</v>
      </c>
    </row>
    <row r="70" spans="1:12" ht="12.75">
      <c r="A70" s="4">
        <v>93</v>
      </c>
      <c r="B70" s="16" t="s">
        <v>118</v>
      </c>
      <c r="C70" s="16" t="s">
        <v>14</v>
      </c>
      <c r="D70" s="17">
        <v>1969</v>
      </c>
      <c r="E70" s="16" t="s">
        <v>492</v>
      </c>
      <c r="F70" s="17"/>
      <c r="G70" s="17" t="s">
        <v>216</v>
      </c>
      <c r="H70" s="17"/>
      <c r="I70" s="22" t="s">
        <v>444</v>
      </c>
      <c r="J70" s="18"/>
      <c r="K70" s="17"/>
      <c r="L70" s="4">
        <v>69</v>
      </c>
    </row>
    <row r="71" spans="1:12" ht="12.75">
      <c r="A71" s="4">
        <v>118</v>
      </c>
      <c r="B71" s="16" t="s">
        <v>371</v>
      </c>
      <c r="C71" s="16" t="s">
        <v>298</v>
      </c>
      <c r="D71" s="17">
        <v>1992</v>
      </c>
      <c r="E71" s="16" t="s">
        <v>336</v>
      </c>
      <c r="F71" s="17"/>
      <c r="G71" s="17" t="s">
        <v>218</v>
      </c>
      <c r="H71" s="17"/>
      <c r="I71" s="22" t="s">
        <v>445</v>
      </c>
      <c r="J71" s="18"/>
      <c r="K71" s="17"/>
      <c r="L71" s="4">
        <v>70</v>
      </c>
    </row>
    <row r="72" spans="1:12" ht="12.75">
      <c r="A72" s="4">
        <v>66</v>
      </c>
      <c r="B72" s="16" t="s">
        <v>117</v>
      </c>
      <c r="C72" s="16" t="s">
        <v>30</v>
      </c>
      <c r="D72" s="17">
        <v>1968</v>
      </c>
      <c r="E72" s="16" t="s">
        <v>492</v>
      </c>
      <c r="F72" s="17"/>
      <c r="G72" s="17" t="s">
        <v>216</v>
      </c>
      <c r="H72" s="17"/>
      <c r="I72" s="22" t="s">
        <v>446</v>
      </c>
      <c r="J72" s="18"/>
      <c r="K72" s="17"/>
      <c r="L72" s="4">
        <v>71</v>
      </c>
    </row>
    <row r="73" spans="1:12" ht="12.75">
      <c r="A73" s="4">
        <v>123</v>
      </c>
      <c r="B73" s="16" t="s">
        <v>376</v>
      </c>
      <c r="C73" s="16" t="s">
        <v>14</v>
      </c>
      <c r="D73" s="17">
        <v>1972</v>
      </c>
      <c r="E73" s="16" t="s">
        <v>377</v>
      </c>
      <c r="F73" s="17"/>
      <c r="G73" s="17" t="s">
        <v>216</v>
      </c>
      <c r="H73" s="17"/>
      <c r="I73" s="22" t="s">
        <v>447</v>
      </c>
      <c r="J73" s="18"/>
      <c r="K73" s="17"/>
      <c r="L73" s="4">
        <v>72</v>
      </c>
    </row>
    <row r="74" spans="1:12" ht="12.75">
      <c r="A74" s="4">
        <v>104</v>
      </c>
      <c r="B74" s="16" t="s">
        <v>353</v>
      </c>
      <c r="C74" s="16" t="s">
        <v>254</v>
      </c>
      <c r="D74" s="17">
        <v>1988</v>
      </c>
      <c r="E74" s="16" t="s">
        <v>86</v>
      </c>
      <c r="F74" s="17"/>
      <c r="G74" s="17" t="s">
        <v>224</v>
      </c>
      <c r="H74" s="17"/>
      <c r="I74" s="22" t="s">
        <v>448</v>
      </c>
      <c r="J74" s="18"/>
      <c r="K74" s="17"/>
      <c r="L74" s="4">
        <v>73</v>
      </c>
    </row>
    <row r="75" spans="1:12" s="15" customFormat="1" ht="12.75">
      <c r="A75" s="4">
        <v>83</v>
      </c>
      <c r="B75" s="16" t="s">
        <v>98</v>
      </c>
      <c r="C75" s="16" t="s">
        <v>14</v>
      </c>
      <c r="D75" s="17">
        <v>1983</v>
      </c>
      <c r="E75" s="16" t="s">
        <v>86</v>
      </c>
      <c r="F75" s="17"/>
      <c r="G75" s="17" t="s">
        <v>224</v>
      </c>
      <c r="H75" s="17"/>
      <c r="I75" s="22" t="s">
        <v>449</v>
      </c>
      <c r="J75" s="18"/>
      <c r="K75" s="17"/>
      <c r="L75" s="4">
        <v>74</v>
      </c>
    </row>
    <row r="76" spans="1:12" ht="12.75">
      <c r="A76" s="4">
        <v>20</v>
      </c>
      <c r="B76" s="16" t="s">
        <v>245</v>
      </c>
      <c r="C76" s="16" t="s">
        <v>83</v>
      </c>
      <c r="D76" s="17">
        <v>1958</v>
      </c>
      <c r="E76" s="16" t="s">
        <v>246</v>
      </c>
      <c r="F76" s="17"/>
      <c r="G76" s="17" t="s">
        <v>247</v>
      </c>
      <c r="H76" s="17"/>
      <c r="I76" s="22" t="s">
        <v>450</v>
      </c>
      <c r="J76" s="18"/>
      <c r="K76" s="17"/>
      <c r="L76" s="4">
        <v>75</v>
      </c>
    </row>
    <row r="77" spans="1:12" ht="12.75">
      <c r="A77" s="4">
        <v>101</v>
      </c>
      <c r="B77" s="16" t="s">
        <v>349</v>
      </c>
      <c r="C77" s="16" t="s">
        <v>271</v>
      </c>
      <c r="D77" s="17">
        <v>1968</v>
      </c>
      <c r="E77" s="16" t="s">
        <v>348</v>
      </c>
      <c r="F77" s="17"/>
      <c r="G77" s="17" t="s">
        <v>216</v>
      </c>
      <c r="H77" s="17"/>
      <c r="I77" s="22" t="s">
        <v>451</v>
      </c>
      <c r="J77" s="18"/>
      <c r="K77" s="17"/>
      <c r="L77" s="4">
        <v>76</v>
      </c>
    </row>
    <row r="78" spans="1:12" ht="12.75">
      <c r="A78" s="4">
        <v>106</v>
      </c>
      <c r="B78" s="16" t="s">
        <v>356</v>
      </c>
      <c r="C78" s="16" t="s">
        <v>132</v>
      </c>
      <c r="D78" s="17">
        <v>1959</v>
      </c>
      <c r="E78" s="16" t="s">
        <v>133</v>
      </c>
      <c r="F78" s="17"/>
      <c r="G78" s="17" t="s">
        <v>247</v>
      </c>
      <c r="H78" s="17"/>
      <c r="I78" s="22" t="s">
        <v>452</v>
      </c>
      <c r="J78" s="18"/>
      <c r="K78" s="17"/>
      <c r="L78" s="4">
        <v>77</v>
      </c>
    </row>
    <row r="79" spans="1:12" ht="12.75">
      <c r="A79" s="4">
        <v>107</v>
      </c>
      <c r="B79" s="16" t="s">
        <v>357</v>
      </c>
      <c r="C79" s="16" t="s">
        <v>179</v>
      </c>
      <c r="D79" s="17">
        <v>1976</v>
      </c>
      <c r="E79" s="16" t="s">
        <v>358</v>
      </c>
      <c r="F79" s="17"/>
      <c r="G79" s="17" t="s">
        <v>203</v>
      </c>
      <c r="H79" s="17"/>
      <c r="I79" s="22" t="s">
        <v>453</v>
      </c>
      <c r="J79" s="18"/>
      <c r="K79" s="17"/>
      <c r="L79" s="4">
        <v>78</v>
      </c>
    </row>
    <row r="80" spans="1:12" ht="12.75">
      <c r="A80" s="4">
        <v>19</v>
      </c>
      <c r="B80" s="16" t="s">
        <v>244</v>
      </c>
      <c r="C80" s="16" t="s">
        <v>27</v>
      </c>
      <c r="D80" s="17">
        <v>1978</v>
      </c>
      <c r="E80" s="16" t="s">
        <v>79</v>
      </c>
      <c r="F80" s="17"/>
      <c r="G80" s="17" t="s">
        <v>224</v>
      </c>
      <c r="H80" s="17"/>
      <c r="I80" s="22" t="s">
        <v>454</v>
      </c>
      <c r="J80" s="18"/>
      <c r="K80" s="17"/>
      <c r="L80" s="4">
        <v>79</v>
      </c>
    </row>
    <row r="81" spans="1:12" ht="12.75">
      <c r="A81" s="4">
        <v>59</v>
      </c>
      <c r="B81" s="16" t="s">
        <v>297</v>
      </c>
      <c r="C81" s="16" t="s">
        <v>298</v>
      </c>
      <c r="D81" s="17">
        <v>2003</v>
      </c>
      <c r="E81" s="16" t="s">
        <v>296</v>
      </c>
      <c r="F81" s="17"/>
      <c r="G81" s="17" t="s">
        <v>218</v>
      </c>
      <c r="H81" s="17"/>
      <c r="I81" s="22" t="s">
        <v>455</v>
      </c>
      <c r="J81" s="18"/>
      <c r="K81" s="17"/>
      <c r="L81" s="4">
        <v>80</v>
      </c>
    </row>
    <row r="82" spans="1:12" ht="12.75">
      <c r="A82" s="4">
        <v>58</v>
      </c>
      <c r="B82" s="16" t="s">
        <v>295</v>
      </c>
      <c r="C82" s="16" t="s">
        <v>27</v>
      </c>
      <c r="D82" s="17">
        <v>1973</v>
      </c>
      <c r="E82" s="16" t="s">
        <v>296</v>
      </c>
      <c r="F82" s="17"/>
      <c r="G82" s="17" t="s">
        <v>216</v>
      </c>
      <c r="H82" s="17"/>
      <c r="I82" s="22" t="s">
        <v>456</v>
      </c>
      <c r="J82" s="18"/>
      <c r="K82" s="17"/>
      <c r="L82" s="4">
        <v>81</v>
      </c>
    </row>
    <row r="83" spans="1:12" ht="12.75">
      <c r="A83" s="4">
        <v>99</v>
      </c>
      <c r="B83" s="16" t="s">
        <v>146</v>
      </c>
      <c r="C83" s="16" t="s">
        <v>36</v>
      </c>
      <c r="D83" s="17">
        <v>1977</v>
      </c>
      <c r="E83" s="16" t="s">
        <v>86</v>
      </c>
      <c r="F83" s="17"/>
      <c r="G83" s="17" t="s">
        <v>216</v>
      </c>
      <c r="H83" s="17"/>
      <c r="I83" s="22" t="s">
        <v>457</v>
      </c>
      <c r="J83" s="18"/>
      <c r="K83" s="17"/>
      <c r="L83" s="4">
        <v>82</v>
      </c>
    </row>
    <row r="84" spans="1:12" ht="12.75">
      <c r="A84" s="4">
        <v>69</v>
      </c>
      <c r="B84" s="16" t="s">
        <v>313</v>
      </c>
      <c r="C84" s="16" t="s">
        <v>120</v>
      </c>
      <c r="D84" s="17">
        <v>1969</v>
      </c>
      <c r="E84" s="16" t="s">
        <v>79</v>
      </c>
      <c r="F84" s="17"/>
      <c r="G84" s="17" t="s">
        <v>216</v>
      </c>
      <c r="H84" s="17"/>
      <c r="I84" s="22" t="s">
        <v>458</v>
      </c>
      <c r="J84" s="18"/>
      <c r="K84" s="17"/>
      <c r="L84" s="4">
        <v>83</v>
      </c>
    </row>
    <row r="85" spans="1:12" ht="12.75">
      <c r="A85" s="4">
        <v>64</v>
      </c>
      <c r="B85" s="16" t="s">
        <v>146</v>
      </c>
      <c r="C85" s="16" t="s">
        <v>18</v>
      </c>
      <c r="D85" s="17">
        <v>1945</v>
      </c>
      <c r="E85" s="16" t="s">
        <v>308</v>
      </c>
      <c r="F85" s="17"/>
      <c r="G85" s="17" t="s">
        <v>279</v>
      </c>
      <c r="H85" s="17"/>
      <c r="I85" s="22" t="s">
        <v>459</v>
      </c>
      <c r="J85" s="18"/>
      <c r="K85" s="17"/>
      <c r="L85" s="4">
        <v>84</v>
      </c>
    </row>
    <row r="86" spans="1:12" ht="12.75">
      <c r="A86" s="4">
        <v>27</v>
      </c>
      <c r="B86" s="16" t="s">
        <v>253</v>
      </c>
      <c r="C86" s="16" t="s">
        <v>254</v>
      </c>
      <c r="D86" s="17">
        <v>1994</v>
      </c>
      <c r="E86" s="16" t="s">
        <v>255</v>
      </c>
      <c r="F86" s="17"/>
      <c r="G86" s="17" t="s">
        <v>224</v>
      </c>
      <c r="H86" s="17"/>
      <c r="I86" s="22" t="s">
        <v>460</v>
      </c>
      <c r="J86" s="18"/>
      <c r="K86" s="17"/>
      <c r="L86" s="4">
        <v>85</v>
      </c>
    </row>
    <row r="87" spans="1:12" ht="12.75">
      <c r="A87" s="26">
        <v>39</v>
      </c>
      <c r="B87" s="16" t="s">
        <v>270</v>
      </c>
      <c r="C87" s="16" t="s">
        <v>271</v>
      </c>
      <c r="D87" s="17">
        <v>1983</v>
      </c>
      <c r="E87" s="16" t="s">
        <v>272</v>
      </c>
      <c r="F87" s="17"/>
      <c r="G87" s="17" t="s">
        <v>224</v>
      </c>
      <c r="H87" s="17"/>
      <c r="I87" s="22" t="s">
        <v>461</v>
      </c>
      <c r="J87" s="18"/>
      <c r="K87" s="17"/>
      <c r="L87" s="4">
        <v>86</v>
      </c>
    </row>
    <row r="88" spans="1:12" ht="12.75">
      <c r="A88" s="4">
        <v>48</v>
      </c>
      <c r="B88" s="16" t="s">
        <v>282</v>
      </c>
      <c r="C88" s="16" t="s">
        <v>67</v>
      </c>
      <c r="D88" s="17">
        <v>1991</v>
      </c>
      <c r="E88" s="16" t="s">
        <v>281</v>
      </c>
      <c r="F88" s="17"/>
      <c r="G88" s="17" t="s">
        <v>224</v>
      </c>
      <c r="H88" s="17"/>
      <c r="I88" s="22" t="s">
        <v>462</v>
      </c>
      <c r="J88" s="18"/>
      <c r="K88" s="17"/>
      <c r="L88" s="4">
        <v>87</v>
      </c>
    </row>
    <row r="89" spans="1:12" ht="12.75">
      <c r="A89" s="26">
        <v>54</v>
      </c>
      <c r="B89" s="16" t="s">
        <v>290</v>
      </c>
      <c r="C89" s="16" t="s">
        <v>291</v>
      </c>
      <c r="D89" s="17">
        <v>1971</v>
      </c>
      <c r="E89" s="16" t="s">
        <v>492</v>
      </c>
      <c r="F89" s="17"/>
      <c r="G89" s="17" t="s">
        <v>203</v>
      </c>
      <c r="H89" s="17"/>
      <c r="I89" s="22" t="s">
        <v>463</v>
      </c>
      <c r="J89" s="18"/>
      <c r="K89" s="17"/>
      <c r="L89" s="4">
        <v>88</v>
      </c>
    </row>
    <row r="90" spans="1:12" ht="12.75">
      <c r="A90" s="4">
        <v>40</v>
      </c>
      <c r="B90" s="16" t="s">
        <v>273</v>
      </c>
      <c r="C90" s="16" t="s">
        <v>113</v>
      </c>
      <c r="D90" s="17">
        <v>1948</v>
      </c>
      <c r="E90" s="16" t="s">
        <v>37</v>
      </c>
      <c r="F90" s="17"/>
      <c r="G90" s="17" t="s">
        <v>210</v>
      </c>
      <c r="H90" s="17"/>
      <c r="I90" s="22" t="s">
        <v>464</v>
      </c>
      <c r="J90" s="18"/>
      <c r="K90" s="17"/>
      <c r="L90" s="4">
        <v>89</v>
      </c>
    </row>
    <row r="91" spans="1:12" ht="12.75">
      <c r="A91" s="4">
        <v>108</v>
      </c>
      <c r="B91" s="16" t="s">
        <v>141</v>
      </c>
      <c r="C91" s="16" t="s">
        <v>75</v>
      </c>
      <c r="D91" s="17">
        <v>1954</v>
      </c>
      <c r="E91" s="16" t="s">
        <v>359</v>
      </c>
      <c r="F91" s="17"/>
      <c r="G91" s="17" t="s">
        <v>210</v>
      </c>
      <c r="H91" s="17"/>
      <c r="I91" s="22" t="s">
        <v>465</v>
      </c>
      <c r="J91" s="18"/>
      <c r="K91" s="17"/>
      <c r="L91" s="4">
        <v>90</v>
      </c>
    </row>
    <row r="92" spans="1:12" ht="12.75">
      <c r="A92" s="4">
        <v>50</v>
      </c>
      <c r="B92" s="16" t="s">
        <v>284</v>
      </c>
      <c r="C92" s="16" t="s">
        <v>132</v>
      </c>
      <c r="D92" s="17">
        <v>1964</v>
      </c>
      <c r="E92" s="16" t="s">
        <v>285</v>
      </c>
      <c r="F92" s="17"/>
      <c r="G92" s="17" t="s">
        <v>247</v>
      </c>
      <c r="H92" s="17"/>
      <c r="I92" s="22" t="s">
        <v>466</v>
      </c>
      <c r="J92" s="18"/>
      <c r="K92" s="17"/>
      <c r="L92" s="4">
        <v>91</v>
      </c>
    </row>
    <row r="93" spans="1:12" ht="12.75">
      <c r="A93" s="4">
        <v>76</v>
      </c>
      <c r="B93" s="16" t="s">
        <v>320</v>
      </c>
      <c r="C93" s="16" t="s">
        <v>321</v>
      </c>
      <c r="D93" s="17">
        <v>1976</v>
      </c>
      <c r="E93" s="16" t="s">
        <v>86</v>
      </c>
      <c r="F93" s="17"/>
      <c r="G93" s="17" t="s">
        <v>216</v>
      </c>
      <c r="H93" s="17"/>
      <c r="I93" s="22" t="s">
        <v>467</v>
      </c>
      <c r="J93" s="18"/>
      <c r="K93" s="17"/>
      <c r="L93" s="4">
        <v>92</v>
      </c>
    </row>
    <row r="94" spans="1:12" ht="12.75">
      <c r="A94" s="4">
        <v>2</v>
      </c>
      <c r="B94" s="16" t="s">
        <v>205</v>
      </c>
      <c r="C94" s="16" t="s">
        <v>182</v>
      </c>
      <c r="D94" s="17">
        <v>1961</v>
      </c>
      <c r="E94" s="16" t="s">
        <v>206</v>
      </c>
      <c r="F94" s="17"/>
      <c r="G94" s="17" t="s">
        <v>207</v>
      </c>
      <c r="H94" s="17"/>
      <c r="I94" s="22" t="s">
        <v>468</v>
      </c>
      <c r="J94" s="18"/>
      <c r="K94" s="17"/>
      <c r="L94" s="4">
        <v>93</v>
      </c>
    </row>
    <row r="95" spans="1:12" ht="12.75">
      <c r="A95" s="4">
        <v>17</v>
      </c>
      <c r="B95" s="16" t="s">
        <v>241</v>
      </c>
      <c r="C95" s="16" t="s">
        <v>179</v>
      </c>
      <c r="D95" s="17">
        <v>1992</v>
      </c>
      <c r="E95" s="16" t="s">
        <v>238</v>
      </c>
      <c r="F95" s="17"/>
      <c r="G95" s="17" t="s">
        <v>218</v>
      </c>
      <c r="H95" s="17"/>
      <c r="I95" s="22" t="s">
        <v>469</v>
      </c>
      <c r="J95" s="18"/>
      <c r="K95" s="17"/>
      <c r="L95" s="4">
        <v>94</v>
      </c>
    </row>
    <row r="96" spans="1:12" ht="12.75">
      <c r="A96" s="4">
        <v>46</v>
      </c>
      <c r="B96" s="16" t="s">
        <v>280</v>
      </c>
      <c r="C96" s="16" t="s">
        <v>249</v>
      </c>
      <c r="D96" s="17">
        <v>1968</v>
      </c>
      <c r="E96" s="16" t="s">
        <v>281</v>
      </c>
      <c r="F96" s="17"/>
      <c r="G96" s="17" t="s">
        <v>216</v>
      </c>
      <c r="H96" s="17"/>
      <c r="I96" s="22" t="s">
        <v>470</v>
      </c>
      <c r="J96" s="18"/>
      <c r="K96" s="17"/>
      <c r="L96" s="4">
        <v>95</v>
      </c>
    </row>
    <row r="97" spans="1:12" ht="12.75">
      <c r="A97" s="4">
        <v>1</v>
      </c>
      <c r="B97" s="16" t="s">
        <v>201</v>
      </c>
      <c r="C97" s="16" t="s">
        <v>171</v>
      </c>
      <c r="D97" s="17">
        <v>1972</v>
      </c>
      <c r="E97" s="16" t="s">
        <v>202</v>
      </c>
      <c r="F97" s="17"/>
      <c r="G97" s="17" t="s">
        <v>203</v>
      </c>
      <c r="H97" s="17"/>
      <c r="I97" s="22" t="s">
        <v>471</v>
      </c>
      <c r="J97" s="18"/>
      <c r="K97" s="17"/>
      <c r="L97" s="4">
        <v>96</v>
      </c>
    </row>
    <row r="98" spans="1:12" ht="12.75">
      <c r="A98" s="4">
        <v>4</v>
      </c>
      <c r="B98" s="16" t="s">
        <v>211</v>
      </c>
      <c r="C98" s="16" t="s">
        <v>212</v>
      </c>
      <c r="D98" s="17">
        <v>1967</v>
      </c>
      <c r="E98" s="16" t="s">
        <v>209</v>
      </c>
      <c r="F98" s="17"/>
      <c r="G98" s="17" t="s">
        <v>207</v>
      </c>
      <c r="H98" s="17"/>
      <c r="I98" s="22" t="s">
        <v>472</v>
      </c>
      <c r="J98" s="18"/>
      <c r="K98" s="17"/>
      <c r="L98" s="4">
        <v>97</v>
      </c>
    </row>
    <row r="99" spans="1:12" ht="12.75">
      <c r="A99" s="4">
        <v>103</v>
      </c>
      <c r="B99" s="16" t="s">
        <v>352</v>
      </c>
      <c r="C99" s="16" t="s">
        <v>171</v>
      </c>
      <c r="D99" s="17">
        <v>1976</v>
      </c>
      <c r="E99" s="16" t="s">
        <v>355</v>
      </c>
      <c r="F99" s="17"/>
      <c r="G99" s="17" t="s">
        <v>203</v>
      </c>
      <c r="H99" s="17"/>
      <c r="I99" s="22" t="s">
        <v>473</v>
      </c>
      <c r="J99" s="18"/>
      <c r="K99" s="17"/>
      <c r="L99" s="4">
        <v>98</v>
      </c>
    </row>
    <row r="100" spans="1:12" ht="12.75">
      <c r="A100" s="4">
        <v>96</v>
      </c>
      <c r="B100" s="16" t="s">
        <v>343</v>
      </c>
      <c r="C100" s="16" t="s">
        <v>342</v>
      </c>
      <c r="D100" s="17">
        <v>1986</v>
      </c>
      <c r="E100" s="16" t="s">
        <v>37</v>
      </c>
      <c r="F100" s="17"/>
      <c r="G100" s="17" t="s">
        <v>218</v>
      </c>
      <c r="H100" s="17"/>
      <c r="I100" s="22" t="s">
        <v>474</v>
      </c>
      <c r="J100" s="18"/>
      <c r="K100" s="17"/>
      <c r="L100" s="4">
        <v>99</v>
      </c>
    </row>
    <row r="101" spans="1:12" ht="12.75">
      <c r="A101" s="4">
        <v>7</v>
      </c>
      <c r="B101" s="16" t="s">
        <v>219</v>
      </c>
      <c r="C101" s="16" t="s">
        <v>171</v>
      </c>
      <c r="D101" s="17">
        <v>1983</v>
      </c>
      <c r="E101" s="16" t="s">
        <v>79</v>
      </c>
      <c r="F101" s="17"/>
      <c r="G101" s="17" t="s">
        <v>218</v>
      </c>
      <c r="H101" s="17"/>
      <c r="I101" s="22" t="s">
        <v>475</v>
      </c>
      <c r="J101" s="18"/>
      <c r="K101" s="17"/>
      <c r="L101" s="4">
        <v>100</v>
      </c>
    </row>
    <row r="102" spans="1:12" ht="12.75">
      <c r="A102" s="4">
        <v>16</v>
      </c>
      <c r="B102" s="16" t="s">
        <v>239</v>
      </c>
      <c r="C102" s="16" t="s">
        <v>240</v>
      </c>
      <c r="D102" s="17">
        <v>1988</v>
      </c>
      <c r="E102" s="16" t="s">
        <v>238</v>
      </c>
      <c r="F102" s="17"/>
      <c r="G102" s="17" t="s">
        <v>218</v>
      </c>
      <c r="H102" s="17"/>
      <c r="I102" s="22" t="s">
        <v>475</v>
      </c>
      <c r="J102" s="18"/>
      <c r="K102" s="17"/>
      <c r="L102" s="4">
        <v>101</v>
      </c>
    </row>
    <row r="103" spans="1:12" ht="12.75">
      <c r="A103" s="4">
        <v>91</v>
      </c>
      <c r="B103" s="16" t="s">
        <v>338</v>
      </c>
      <c r="C103" s="16" t="s">
        <v>33</v>
      </c>
      <c r="D103" s="17">
        <v>1949</v>
      </c>
      <c r="E103" s="16" t="s">
        <v>492</v>
      </c>
      <c r="F103" s="17"/>
      <c r="G103" s="17" t="s">
        <v>210</v>
      </c>
      <c r="H103" s="17"/>
      <c r="I103" s="22" t="s">
        <v>476</v>
      </c>
      <c r="J103" s="18"/>
      <c r="K103" s="17"/>
      <c r="L103" s="4">
        <v>102</v>
      </c>
    </row>
    <row r="104" spans="1:12" ht="12.75">
      <c r="A104" s="4">
        <v>88</v>
      </c>
      <c r="B104" s="16" t="s">
        <v>333</v>
      </c>
      <c r="C104" s="16" t="s">
        <v>298</v>
      </c>
      <c r="D104" s="17">
        <v>1984</v>
      </c>
      <c r="E104" s="16" t="s">
        <v>48</v>
      </c>
      <c r="F104" s="17"/>
      <c r="G104" s="17" t="s">
        <v>218</v>
      </c>
      <c r="H104" s="17"/>
      <c r="I104" s="22" t="s">
        <v>477</v>
      </c>
      <c r="J104" s="18"/>
      <c r="K104" s="17"/>
      <c r="L104" s="4">
        <v>103</v>
      </c>
    </row>
    <row r="105" spans="1:12" ht="12.75">
      <c r="A105" s="4">
        <v>28</v>
      </c>
      <c r="B105" s="16" t="s">
        <v>256</v>
      </c>
      <c r="C105" s="16" t="s">
        <v>257</v>
      </c>
      <c r="D105" s="17">
        <v>1994</v>
      </c>
      <c r="E105" s="16" t="s">
        <v>255</v>
      </c>
      <c r="F105" s="17"/>
      <c r="G105" s="17" t="s">
        <v>218</v>
      </c>
      <c r="H105" s="17"/>
      <c r="I105" s="22" t="s">
        <v>478</v>
      </c>
      <c r="J105" s="18"/>
      <c r="K105" s="17"/>
      <c r="L105" s="4">
        <v>104</v>
      </c>
    </row>
    <row r="106" spans="1:12" ht="12.75">
      <c r="A106" s="4">
        <v>43</v>
      </c>
      <c r="B106" s="16" t="s">
        <v>278</v>
      </c>
      <c r="C106" s="16" t="s">
        <v>59</v>
      </c>
      <c r="D106" s="17">
        <v>1947</v>
      </c>
      <c r="E106" s="16" t="s">
        <v>37</v>
      </c>
      <c r="F106" s="17"/>
      <c r="G106" s="17" t="s">
        <v>279</v>
      </c>
      <c r="H106" s="17"/>
      <c r="I106" s="22" t="s">
        <v>479</v>
      </c>
      <c r="J106" s="18"/>
      <c r="K106" s="17"/>
      <c r="L106" s="4">
        <v>105</v>
      </c>
    </row>
    <row r="107" spans="1:12" ht="12.75">
      <c r="A107" s="4">
        <v>72</v>
      </c>
      <c r="B107" s="16" t="s">
        <v>317</v>
      </c>
      <c r="C107" s="16" t="s">
        <v>184</v>
      </c>
      <c r="D107" s="17">
        <v>1980</v>
      </c>
      <c r="E107" s="16" t="s">
        <v>79</v>
      </c>
      <c r="F107" s="17"/>
      <c r="G107" s="17" t="s">
        <v>218</v>
      </c>
      <c r="H107" s="17"/>
      <c r="I107" s="22" t="s">
        <v>480</v>
      </c>
      <c r="J107" s="18"/>
      <c r="K107" s="17"/>
      <c r="L107" s="4">
        <v>106</v>
      </c>
    </row>
    <row r="108" spans="1:12" ht="12.75">
      <c r="A108" s="4">
        <v>90</v>
      </c>
      <c r="B108" s="16" t="s">
        <v>337</v>
      </c>
      <c r="C108" s="16" t="s">
        <v>173</v>
      </c>
      <c r="D108" s="17">
        <v>1973</v>
      </c>
      <c r="E108" s="16" t="s">
        <v>79</v>
      </c>
      <c r="F108" s="17"/>
      <c r="G108" s="17" t="s">
        <v>203</v>
      </c>
      <c r="H108" s="17"/>
      <c r="I108" s="22" t="s">
        <v>481</v>
      </c>
      <c r="J108" s="18"/>
      <c r="K108" s="17"/>
      <c r="L108" s="4">
        <v>107</v>
      </c>
    </row>
    <row r="109" spans="1:12" ht="12.75">
      <c r="A109" s="4">
        <v>111</v>
      </c>
      <c r="B109" s="16" t="s">
        <v>361</v>
      </c>
      <c r="C109" s="16" t="s">
        <v>362</v>
      </c>
      <c r="D109" s="17">
        <v>1973</v>
      </c>
      <c r="E109" s="16" t="s">
        <v>37</v>
      </c>
      <c r="F109" s="17"/>
      <c r="G109" s="17" t="s">
        <v>203</v>
      </c>
      <c r="H109" s="17"/>
      <c r="I109" s="22" t="s">
        <v>482</v>
      </c>
      <c r="J109" s="18"/>
      <c r="K109" s="17"/>
      <c r="L109" s="4">
        <v>108</v>
      </c>
    </row>
    <row r="110" spans="1:12" ht="12.75">
      <c r="A110" s="4">
        <v>78</v>
      </c>
      <c r="B110" s="16" t="s">
        <v>322</v>
      </c>
      <c r="C110" s="16" t="s">
        <v>182</v>
      </c>
      <c r="D110" s="17">
        <v>1955</v>
      </c>
      <c r="E110" s="16" t="s">
        <v>37</v>
      </c>
      <c r="F110" s="17"/>
      <c r="G110" s="17" t="s">
        <v>207</v>
      </c>
      <c r="H110" s="17"/>
      <c r="I110" s="22" t="s">
        <v>483</v>
      </c>
      <c r="J110" s="18"/>
      <c r="K110" s="17"/>
      <c r="L110" s="4">
        <v>109</v>
      </c>
    </row>
    <row r="111" spans="1:12" ht="12.75">
      <c r="A111" s="4">
        <v>79</v>
      </c>
      <c r="B111" s="16" t="s">
        <v>323</v>
      </c>
      <c r="C111" s="16" t="s">
        <v>261</v>
      </c>
      <c r="D111" s="17">
        <v>1952</v>
      </c>
      <c r="E111" s="16" t="s">
        <v>90</v>
      </c>
      <c r="F111" s="17"/>
      <c r="G111" s="17" t="s">
        <v>210</v>
      </c>
      <c r="H111" s="17"/>
      <c r="I111" s="22" t="s">
        <v>484</v>
      </c>
      <c r="J111" s="18"/>
      <c r="K111" s="17"/>
      <c r="L111" s="4">
        <v>110</v>
      </c>
    </row>
    <row r="112" spans="1:12" ht="12.75">
      <c r="A112" s="4">
        <v>10</v>
      </c>
      <c r="B112" s="16" t="s">
        <v>226</v>
      </c>
      <c r="C112" s="16" t="s">
        <v>227</v>
      </c>
      <c r="D112" s="17">
        <v>1970</v>
      </c>
      <c r="E112" s="16" t="s">
        <v>228</v>
      </c>
      <c r="F112" s="17"/>
      <c r="G112" s="17" t="s">
        <v>203</v>
      </c>
      <c r="H112" s="17"/>
      <c r="I112" s="22" t="s">
        <v>485</v>
      </c>
      <c r="J112" s="18"/>
      <c r="K112" s="17"/>
      <c r="L112" s="4">
        <v>111</v>
      </c>
    </row>
    <row r="113" spans="1:12" ht="12.75">
      <c r="A113" s="4">
        <v>116</v>
      </c>
      <c r="B113" s="16" t="s">
        <v>159</v>
      </c>
      <c r="C113" s="16" t="s">
        <v>160</v>
      </c>
      <c r="D113" s="17">
        <v>1939</v>
      </c>
      <c r="E113" s="16" t="s">
        <v>369</v>
      </c>
      <c r="F113" s="17"/>
      <c r="G113" s="17" t="s">
        <v>279</v>
      </c>
      <c r="H113" s="17"/>
      <c r="I113" s="22" t="s">
        <v>486</v>
      </c>
      <c r="J113" s="18"/>
      <c r="K113" s="17"/>
      <c r="L113" s="4">
        <v>112</v>
      </c>
    </row>
    <row r="114" spans="1:12" ht="12.75">
      <c r="A114" s="4">
        <v>44</v>
      </c>
      <c r="B114" s="16" t="s">
        <v>61</v>
      </c>
      <c r="C114" s="16" t="s">
        <v>139</v>
      </c>
      <c r="D114" s="17">
        <v>1952</v>
      </c>
      <c r="E114" s="16" t="s">
        <v>37</v>
      </c>
      <c r="F114" s="17"/>
      <c r="G114" s="17" t="s">
        <v>210</v>
      </c>
      <c r="H114" s="17"/>
      <c r="I114" s="22" t="s">
        <v>487</v>
      </c>
      <c r="J114" s="18"/>
      <c r="K114" s="17"/>
      <c r="L114" s="4">
        <v>113</v>
      </c>
    </row>
    <row r="115" spans="1:12" ht="12.75">
      <c r="A115" s="4">
        <v>89</v>
      </c>
      <c r="B115" s="16" t="s">
        <v>334</v>
      </c>
      <c r="C115" s="16" t="s">
        <v>335</v>
      </c>
      <c r="D115" s="17">
        <v>1977</v>
      </c>
      <c r="E115" s="16" t="s">
        <v>336</v>
      </c>
      <c r="F115" s="17"/>
      <c r="G115" s="17" t="s">
        <v>203</v>
      </c>
      <c r="H115" s="17"/>
      <c r="I115" s="22" t="s">
        <v>488</v>
      </c>
      <c r="J115" s="18"/>
      <c r="K115" s="17"/>
      <c r="L115" s="4">
        <v>114</v>
      </c>
    </row>
    <row r="116" spans="1:12" ht="12.75">
      <c r="A116" s="4">
        <v>75</v>
      </c>
      <c r="B116" s="16" t="s">
        <v>319</v>
      </c>
      <c r="C116" s="16" t="s">
        <v>44</v>
      </c>
      <c r="D116" s="17">
        <v>1957</v>
      </c>
      <c r="E116" s="16" t="s">
        <v>491</v>
      </c>
      <c r="F116" s="17"/>
      <c r="G116" s="17" t="s">
        <v>210</v>
      </c>
      <c r="H116" s="17"/>
      <c r="I116" s="27" t="s">
        <v>490</v>
      </c>
      <c r="J116" s="18"/>
      <c r="K116" s="17"/>
      <c r="L116" s="4"/>
    </row>
    <row r="117" spans="2:12" ht="12.75">
      <c r="B117" s="16"/>
      <c r="C117" s="16"/>
      <c r="D117" s="17"/>
      <c r="E117" s="16"/>
      <c r="F117" s="17"/>
      <c r="G117" s="17"/>
      <c r="H117" s="17"/>
      <c r="I117" s="22"/>
      <c r="J117" s="18"/>
      <c r="K117" s="17"/>
      <c r="L117" s="4"/>
    </row>
    <row r="118" spans="2:12" ht="12.75">
      <c r="B118" s="16"/>
      <c r="C118" s="16"/>
      <c r="D118" s="17"/>
      <c r="E118" s="16"/>
      <c r="F118" s="17"/>
      <c r="G118" s="17"/>
      <c r="H118" s="17"/>
      <c r="I118" s="22"/>
      <c r="J118" s="18"/>
      <c r="K118" s="17"/>
      <c r="L118" s="4"/>
    </row>
    <row r="119" spans="2:12" ht="12.75">
      <c r="B119" s="16"/>
      <c r="C119" s="16"/>
      <c r="D119" s="17"/>
      <c r="E119" s="16"/>
      <c r="F119" s="17"/>
      <c r="G119" s="17"/>
      <c r="H119" s="17"/>
      <c r="I119" s="22"/>
      <c r="J119" s="18"/>
      <c r="K119" s="17"/>
      <c r="L119" s="4"/>
    </row>
    <row r="120" spans="2:12" ht="12.75">
      <c r="B120" s="16"/>
      <c r="C120" s="16"/>
      <c r="D120" s="17"/>
      <c r="E120" s="16"/>
      <c r="F120" s="17"/>
      <c r="G120" s="17"/>
      <c r="H120" s="17"/>
      <c r="I120" s="22"/>
      <c r="J120" s="18"/>
      <c r="K120" s="17"/>
      <c r="L120" s="4"/>
    </row>
    <row r="121" spans="2:12" ht="12.75">
      <c r="B121" s="16"/>
      <c r="C121" s="16"/>
      <c r="D121" s="17"/>
      <c r="E121" s="16"/>
      <c r="F121" s="17"/>
      <c r="G121" s="17"/>
      <c r="H121" s="17"/>
      <c r="I121" s="22"/>
      <c r="J121" s="18"/>
      <c r="K121" s="17"/>
      <c r="L121" s="4"/>
    </row>
    <row r="122" spans="2:12" ht="12.75">
      <c r="B122" s="16"/>
      <c r="C122" s="16"/>
      <c r="D122" s="17"/>
      <c r="E122" s="16"/>
      <c r="F122" s="17"/>
      <c r="G122" s="17"/>
      <c r="H122" s="17"/>
      <c r="I122" s="22"/>
      <c r="J122" s="18"/>
      <c r="K122" s="17"/>
      <c r="L122" s="4"/>
    </row>
    <row r="123" spans="2:12" ht="12.75">
      <c r="B123" s="16"/>
      <c r="C123" s="16"/>
      <c r="D123" s="17"/>
      <c r="E123" s="16"/>
      <c r="F123" s="17"/>
      <c r="G123" s="17"/>
      <c r="H123" s="17"/>
      <c r="I123" s="22"/>
      <c r="J123" s="18"/>
      <c r="K123" s="17"/>
      <c r="L123" s="4"/>
    </row>
    <row r="124" spans="2:12" ht="12.75">
      <c r="B124" s="16"/>
      <c r="C124" s="16"/>
      <c r="D124" s="17"/>
      <c r="E124" s="16"/>
      <c r="F124" s="17"/>
      <c r="G124" s="17"/>
      <c r="H124" s="17"/>
      <c r="I124" s="22"/>
      <c r="J124" s="18"/>
      <c r="K124" s="17"/>
      <c r="L124" s="4"/>
    </row>
    <row r="125" spans="2:12" ht="12.75">
      <c r="B125" s="16"/>
      <c r="C125" s="16"/>
      <c r="D125" s="17"/>
      <c r="E125" s="16"/>
      <c r="F125" s="17"/>
      <c r="G125" s="17"/>
      <c r="H125" s="17"/>
      <c r="I125" s="22"/>
      <c r="J125" s="18"/>
      <c r="K125" s="17"/>
      <c r="L125" s="4"/>
    </row>
    <row r="126" spans="2:12" ht="12.75">
      <c r="B126" s="16"/>
      <c r="C126" s="16"/>
      <c r="D126" s="17"/>
      <c r="E126" s="16"/>
      <c r="F126" s="17"/>
      <c r="G126" s="17"/>
      <c r="H126" s="17"/>
      <c r="I126" s="22"/>
      <c r="J126" s="18"/>
      <c r="K126" s="17"/>
      <c r="L126" s="4"/>
    </row>
    <row r="127" spans="2:12" ht="12.75">
      <c r="B127" s="16"/>
      <c r="C127" s="16"/>
      <c r="D127" s="17"/>
      <c r="E127" s="16"/>
      <c r="F127" s="17"/>
      <c r="G127" s="17"/>
      <c r="H127" s="17"/>
      <c r="I127" s="22"/>
      <c r="J127" s="18"/>
      <c r="K127" s="17"/>
      <c r="L127" s="4"/>
    </row>
    <row r="128" spans="2:12" ht="12.75">
      <c r="B128" s="16"/>
      <c r="C128" s="16"/>
      <c r="D128" s="17"/>
      <c r="E128" s="16"/>
      <c r="F128" s="17"/>
      <c r="G128" s="17"/>
      <c r="H128" s="17"/>
      <c r="I128" s="22"/>
      <c r="J128" s="18"/>
      <c r="K128" s="17"/>
      <c r="L128" s="4"/>
    </row>
    <row r="129" spans="2:12" ht="12.75">
      <c r="B129" s="16"/>
      <c r="C129" s="16"/>
      <c r="D129" s="17"/>
      <c r="E129" s="16"/>
      <c r="F129" s="17"/>
      <c r="G129" s="17"/>
      <c r="H129" s="17"/>
      <c r="I129" s="22"/>
      <c r="J129" s="18"/>
      <c r="K129" s="17"/>
      <c r="L129" s="4"/>
    </row>
    <row r="130" spans="2:12" ht="12.75">
      <c r="B130" s="16"/>
      <c r="C130" s="16"/>
      <c r="D130" s="17"/>
      <c r="E130" s="16"/>
      <c r="F130" s="17"/>
      <c r="G130" s="17"/>
      <c r="H130" s="17"/>
      <c r="I130" s="22"/>
      <c r="J130" s="18"/>
      <c r="K130" s="17"/>
      <c r="L130" s="4"/>
    </row>
    <row r="131" spans="2:12" ht="12.75">
      <c r="B131" s="16"/>
      <c r="C131" s="16"/>
      <c r="D131" s="17"/>
      <c r="E131" s="16"/>
      <c r="F131" s="17"/>
      <c r="G131" s="17"/>
      <c r="H131" s="17"/>
      <c r="I131" s="22"/>
      <c r="J131" s="18"/>
      <c r="K131" s="17"/>
      <c r="L131" s="4"/>
    </row>
    <row r="132" spans="2:12" ht="12.75">
      <c r="B132" s="16"/>
      <c r="C132" s="16"/>
      <c r="D132" s="17"/>
      <c r="E132" s="16"/>
      <c r="F132" s="17"/>
      <c r="G132" s="17"/>
      <c r="H132" s="17"/>
      <c r="I132" s="22"/>
      <c r="J132" s="18"/>
      <c r="K132" s="17"/>
      <c r="L132" s="4"/>
    </row>
    <row r="133" spans="2:12" ht="12.75">
      <c r="B133" s="16"/>
      <c r="C133" s="16"/>
      <c r="D133" s="17"/>
      <c r="E133" s="16"/>
      <c r="F133" s="17"/>
      <c r="G133" s="17"/>
      <c r="H133" s="17"/>
      <c r="I133" s="22"/>
      <c r="J133" s="18"/>
      <c r="K133" s="17"/>
      <c r="L133" s="4"/>
    </row>
    <row r="134" spans="2:12" ht="12.75">
      <c r="B134" s="16"/>
      <c r="C134" s="16"/>
      <c r="D134" s="17"/>
      <c r="E134" s="16"/>
      <c r="F134" s="17"/>
      <c r="G134" s="17"/>
      <c r="H134" s="17"/>
      <c r="I134" s="22"/>
      <c r="J134" s="18"/>
      <c r="K134" s="17"/>
      <c r="L134" s="4"/>
    </row>
    <row r="135" spans="2:12" ht="12.75">
      <c r="B135" s="16"/>
      <c r="C135" s="16"/>
      <c r="D135" s="17"/>
      <c r="E135" s="16"/>
      <c r="F135" s="17"/>
      <c r="G135" s="17"/>
      <c r="H135" s="17"/>
      <c r="I135" s="22"/>
      <c r="J135" s="18"/>
      <c r="K135" s="17"/>
      <c r="L135" s="4"/>
    </row>
    <row r="136" spans="2:12" ht="12.75">
      <c r="B136" s="16"/>
      <c r="C136" s="16"/>
      <c r="D136" s="17"/>
      <c r="E136" s="16"/>
      <c r="F136" s="17"/>
      <c r="G136" s="17"/>
      <c r="H136" s="17"/>
      <c r="I136" s="22"/>
      <c r="J136" s="18"/>
      <c r="K136" s="17"/>
      <c r="L136" s="4"/>
    </row>
    <row r="137" spans="2:12" ht="12.75">
      <c r="B137" s="16"/>
      <c r="C137" s="16"/>
      <c r="D137" s="17"/>
      <c r="E137" s="16"/>
      <c r="F137" s="17"/>
      <c r="G137" s="17"/>
      <c r="H137" s="17"/>
      <c r="I137" s="22"/>
      <c r="J137" s="18"/>
      <c r="K137" s="17"/>
      <c r="L137" s="4"/>
    </row>
    <row r="138" spans="2:12" ht="12.75">
      <c r="B138" s="16"/>
      <c r="C138" s="16"/>
      <c r="D138" s="17"/>
      <c r="E138" s="16"/>
      <c r="F138" s="17"/>
      <c r="G138" s="17"/>
      <c r="H138" s="17"/>
      <c r="I138" s="22"/>
      <c r="J138" s="18"/>
      <c r="K138" s="17"/>
      <c r="L138" s="4"/>
    </row>
    <row r="139" spans="2:12" ht="12.75">
      <c r="B139" s="16"/>
      <c r="C139" s="16"/>
      <c r="D139" s="17"/>
      <c r="E139" s="16"/>
      <c r="F139" s="17"/>
      <c r="G139" s="17"/>
      <c r="H139" s="17"/>
      <c r="I139" s="22"/>
      <c r="J139" s="18"/>
      <c r="K139" s="17"/>
      <c r="L139" s="4"/>
    </row>
    <row r="140" spans="2:12" ht="12.75">
      <c r="B140" s="16"/>
      <c r="C140" s="16"/>
      <c r="D140" s="17"/>
      <c r="E140" s="16"/>
      <c r="F140" s="17"/>
      <c r="G140" s="17"/>
      <c r="H140" s="17"/>
      <c r="I140" s="22"/>
      <c r="J140" s="18"/>
      <c r="K140" s="17"/>
      <c r="L140" s="4"/>
    </row>
    <row r="141" spans="2:11" ht="12.75">
      <c r="B141" s="19"/>
      <c r="C141" s="19"/>
      <c r="D141" s="19"/>
      <c r="E141" s="19"/>
      <c r="F141" s="19"/>
      <c r="G141" s="19"/>
      <c r="H141" s="19"/>
      <c r="I141" s="23"/>
      <c r="J141" s="19"/>
      <c r="K141" s="19"/>
    </row>
    <row r="142" spans="2:11" ht="12.75">
      <c r="B142" s="19"/>
      <c r="C142" s="19"/>
      <c r="D142" s="19"/>
      <c r="E142" s="19"/>
      <c r="F142" s="19"/>
      <c r="G142" s="19"/>
      <c r="H142" s="19"/>
      <c r="I142" s="23"/>
      <c r="J142" s="19"/>
      <c r="K142" s="19"/>
    </row>
    <row r="143" spans="2:11" ht="12.75">
      <c r="B143" s="19"/>
      <c r="C143" s="19"/>
      <c r="D143" s="19"/>
      <c r="E143" s="19"/>
      <c r="F143" s="19"/>
      <c r="G143" s="19"/>
      <c r="H143" s="19"/>
      <c r="I143" s="23"/>
      <c r="J143" s="19"/>
      <c r="K143" s="19"/>
    </row>
    <row r="144" spans="2:11" ht="12.75">
      <c r="B144" s="19"/>
      <c r="C144" s="19"/>
      <c r="D144" s="19"/>
      <c r="E144" s="19"/>
      <c r="F144" s="19"/>
      <c r="G144" s="19"/>
      <c r="H144" s="19"/>
      <c r="I144" s="23"/>
      <c r="J144" s="19"/>
      <c r="K144" s="19"/>
    </row>
    <row r="145" spans="2:11" ht="12.75">
      <c r="B145" s="19"/>
      <c r="C145" s="19"/>
      <c r="D145" s="19"/>
      <c r="E145" s="19"/>
      <c r="F145" s="19"/>
      <c r="G145" s="19"/>
      <c r="H145" s="19"/>
      <c r="I145" s="23"/>
      <c r="J145" s="19"/>
      <c r="K145" s="19"/>
    </row>
    <row r="146" spans="2:11" ht="12.75">
      <c r="B146" s="19"/>
      <c r="C146" s="19"/>
      <c r="D146" s="19"/>
      <c r="E146" s="19"/>
      <c r="F146" s="19"/>
      <c r="G146" s="19"/>
      <c r="H146" s="19"/>
      <c r="I146" s="23"/>
      <c r="J146" s="19"/>
      <c r="K146" s="19"/>
    </row>
    <row r="147" spans="2:11" ht="12.75">
      <c r="B147" s="19"/>
      <c r="C147" s="19"/>
      <c r="D147" s="19"/>
      <c r="E147" s="19"/>
      <c r="F147" s="19"/>
      <c r="G147" s="19"/>
      <c r="H147" s="19"/>
      <c r="I147" s="23"/>
      <c r="J147" s="19"/>
      <c r="K147" s="19"/>
    </row>
    <row r="148" spans="2:11" ht="12.75">
      <c r="B148" s="19"/>
      <c r="C148" s="19"/>
      <c r="D148" s="19"/>
      <c r="E148" s="19"/>
      <c r="F148" s="19"/>
      <c r="G148" s="19"/>
      <c r="H148" s="19"/>
      <c r="I148" s="23"/>
      <c r="J148" s="19"/>
      <c r="K148" s="19"/>
    </row>
    <row r="149" spans="2:11" ht="12.75">
      <c r="B149" s="19"/>
      <c r="C149" s="19"/>
      <c r="D149" s="19"/>
      <c r="E149" s="19"/>
      <c r="F149" s="19"/>
      <c r="G149" s="19"/>
      <c r="H149" s="19"/>
      <c r="I149" s="23"/>
      <c r="J149" s="19"/>
      <c r="K149" s="19"/>
    </row>
    <row r="150" spans="2:11" ht="12.75">
      <c r="B150" s="19"/>
      <c r="C150" s="19"/>
      <c r="D150" s="19"/>
      <c r="E150" s="19"/>
      <c r="F150" s="19"/>
      <c r="G150" s="19"/>
      <c r="H150" s="19"/>
      <c r="I150" s="23"/>
      <c r="J150" s="19"/>
      <c r="K150" s="19"/>
    </row>
    <row r="151" spans="2:11" ht="12.75">
      <c r="B151" s="19"/>
      <c r="C151" s="19"/>
      <c r="D151" s="19"/>
      <c r="E151" s="19"/>
      <c r="F151" s="19"/>
      <c r="G151" s="19"/>
      <c r="H151" s="19"/>
      <c r="I151" s="23"/>
      <c r="J151" s="19"/>
      <c r="K151" s="19"/>
    </row>
    <row r="152" spans="2:11" ht="12.75">
      <c r="B152" s="19"/>
      <c r="C152" s="19"/>
      <c r="D152" s="19"/>
      <c r="E152" s="19"/>
      <c r="F152" s="19"/>
      <c r="G152" s="19"/>
      <c r="H152" s="19"/>
      <c r="I152" s="23"/>
      <c r="J152" s="19"/>
      <c r="K152" s="19"/>
    </row>
    <row r="153" spans="2:11" ht="12.75">
      <c r="B153" s="19"/>
      <c r="C153" s="19"/>
      <c r="D153" s="19"/>
      <c r="E153" s="19"/>
      <c r="F153" s="19"/>
      <c r="G153" s="19"/>
      <c r="H153" s="19"/>
      <c r="I153" s="23"/>
      <c r="J153" s="19"/>
      <c r="K153" s="19"/>
    </row>
    <row r="154" spans="2:11" ht="12.75">
      <c r="B154" s="19"/>
      <c r="C154" s="19"/>
      <c r="D154" s="19"/>
      <c r="E154" s="19"/>
      <c r="F154" s="19"/>
      <c r="G154" s="19"/>
      <c r="H154" s="19"/>
      <c r="I154" s="23"/>
      <c r="J154" s="19"/>
      <c r="K154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I1" sqref="I1:I6"/>
    </sheetView>
  </sheetViews>
  <sheetFormatPr defaultColWidth="9.140625" defaultRowHeight="12.75"/>
  <sheetData>
    <row r="1" spans="1:12" ht="12.75">
      <c r="A1" s="4">
        <v>2</v>
      </c>
      <c r="B1" s="16" t="s">
        <v>205</v>
      </c>
      <c r="C1" s="16" t="s">
        <v>182</v>
      </c>
      <c r="D1" s="17">
        <v>1961</v>
      </c>
      <c r="E1" s="16" t="s">
        <v>206</v>
      </c>
      <c r="F1" s="17"/>
      <c r="G1" s="17" t="s">
        <v>207</v>
      </c>
      <c r="H1" s="17"/>
      <c r="I1" s="22" t="s">
        <v>483</v>
      </c>
      <c r="J1" s="18"/>
      <c r="K1" s="17"/>
      <c r="L1" s="17"/>
    </row>
    <row r="2" spans="1:12" ht="12.75">
      <c r="A2" s="4">
        <v>4</v>
      </c>
      <c r="B2" s="16" t="s">
        <v>211</v>
      </c>
      <c r="C2" s="16" t="s">
        <v>212</v>
      </c>
      <c r="D2" s="17">
        <v>1967</v>
      </c>
      <c r="E2" s="16" t="s">
        <v>209</v>
      </c>
      <c r="F2" s="17"/>
      <c r="G2" s="17" t="s">
        <v>207</v>
      </c>
      <c r="H2" s="17"/>
      <c r="I2" s="22" t="s">
        <v>472</v>
      </c>
      <c r="J2" s="18"/>
      <c r="K2" s="17"/>
      <c r="L2" s="17"/>
    </row>
    <row r="3" spans="1:12" ht="12.75">
      <c r="A3" s="4">
        <v>13</v>
      </c>
      <c r="B3" s="16" t="s">
        <v>233</v>
      </c>
      <c r="C3" s="16" t="s">
        <v>234</v>
      </c>
      <c r="D3" s="17">
        <v>1965</v>
      </c>
      <c r="E3" s="16" t="s">
        <v>235</v>
      </c>
      <c r="F3" s="17"/>
      <c r="G3" s="17" t="s">
        <v>207</v>
      </c>
      <c r="H3" s="17"/>
      <c r="I3" s="22" t="s">
        <v>468</v>
      </c>
      <c r="J3" s="18"/>
      <c r="K3" s="17"/>
      <c r="L3" s="17"/>
    </row>
    <row r="4" spans="1:12" ht="12.75">
      <c r="A4" s="4">
        <v>62</v>
      </c>
      <c r="B4" s="16" t="s">
        <v>304</v>
      </c>
      <c r="C4" s="16" t="s">
        <v>305</v>
      </c>
      <c r="D4" s="17">
        <v>1957</v>
      </c>
      <c r="E4" s="16" t="s">
        <v>296</v>
      </c>
      <c r="F4" s="17"/>
      <c r="G4" s="17" t="s">
        <v>207</v>
      </c>
      <c r="H4" s="17"/>
      <c r="I4" s="22" t="s">
        <v>440</v>
      </c>
      <c r="J4" s="18"/>
      <c r="K4" s="17"/>
      <c r="L4" s="17"/>
    </row>
    <row r="5" spans="1:12" ht="12.75">
      <c r="A5" s="4">
        <v>78</v>
      </c>
      <c r="B5" s="16" t="s">
        <v>322</v>
      </c>
      <c r="C5" s="16" t="s">
        <v>182</v>
      </c>
      <c r="D5" s="17">
        <v>1955</v>
      </c>
      <c r="E5" s="16" t="s">
        <v>37</v>
      </c>
      <c r="F5" s="17"/>
      <c r="G5" s="17" t="s">
        <v>207</v>
      </c>
      <c r="H5" s="17"/>
      <c r="I5" s="22" t="s">
        <v>435</v>
      </c>
      <c r="J5" s="18"/>
      <c r="K5" s="17"/>
      <c r="L5" s="17"/>
    </row>
    <row r="6" spans="1:12" ht="12.75">
      <c r="A6" s="14">
        <v>80</v>
      </c>
      <c r="B6" s="16" t="s">
        <v>263</v>
      </c>
      <c r="C6" s="16" t="s">
        <v>324</v>
      </c>
      <c r="D6" s="17">
        <v>1955</v>
      </c>
      <c r="E6" s="16" t="s">
        <v>133</v>
      </c>
      <c r="F6" s="17"/>
      <c r="G6" s="17" t="s">
        <v>207</v>
      </c>
      <c r="H6" s="17"/>
      <c r="I6" s="22" t="s">
        <v>416</v>
      </c>
      <c r="J6" s="18"/>
      <c r="K6" s="17"/>
      <c r="L6" s="17"/>
    </row>
    <row r="7" spans="1:12" ht="12.75">
      <c r="A7" s="20"/>
      <c r="B7" s="16"/>
      <c r="C7" s="16"/>
      <c r="D7" s="17"/>
      <c r="E7" s="16"/>
      <c r="F7" s="17"/>
      <c r="G7" s="17"/>
      <c r="H7" s="17"/>
      <c r="I7" s="22"/>
      <c r="J7" s="18"/>
      <c r="K7" s="17"/>
      <c r="L7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SŠHS</dc:creator>
  <cp:keywords/>
  <dc:description/>
  <cp:lastModifiedBy>PC</cp:lastModifiedBy>
  <cp:lastPrinted>2017-04-16T10:12:27Z</cp:lastPrinted>
  <dcterms:created xsi:type="dcterms:W3CDTF">2010-04-04T09:35:39Z</dcterms:created>
  <dcterms:modified xsi:type="dcterms:W3CDTF">2017-04-16T13:59:38Z</dcterms:modified>
  <cp:category/>
  <cp:version/>
  <cp:contentType/>
  <cp:contentStatus/>
</cp:coreProperties>
</file>